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90" windowWidth="23235" windowHeight="12555" activeTab="8"/>
  </bookViews>
  <sheets>
    <sheet name="Alle Teie" sheetId="1" r:id="rId1"/>
    <sheet name="110" sheetId="2" r:id="rId2"/>
    <sheet name="220" sheetId="3" r:id="rId3"/>
    <sheet name="221" sheetId="4" r:id="rId4"/>
    <sheet name="310" sheetId="5" r:id="rId5"/>
    <sheet name="311" sheetId="6" r:id="rId6"/>
    <sheet name="312" sheetId="7" r:id="rId7"/>
    <sheet name="314" sheetId="8" r:id="rId8"/>
    <sheet name="510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" i="4" l="1"/>
  <c r="G1" i="4"/>
  <c r="H1" i="4"/>
  <c r="E1" i="4"/>
  <c r="E1" i="1"/>
  <c r="F1" i="8" l="1"/>
  <c r="G1" i="8"/>
  <c r="E1" i="8"/>
  <c r="F1" i="6"/>
  <c r="G1" i="6"/>
  <c r="H1" i="6"/>
  <c r="E1" i="6"/>
  <c r="F1" i="5"/>
  <c r="E1" i="5"/>
  <c r="G1" i="5"/>
  <c r="H1" i="5"/>
  <c r="E1" i="2"/>
  <c r="H1" i="8" l="1"/>
  <c r="H1" i="1" l="1"/>
  <c r="H1" i="3" l="1"/>
  <c r="F1" i="9" l="1"/>
  <c r="G1" i="9"/>
  <c r="H1" i="9"/>
  <c r="E1" i="9"/>
  <c r="F1" i="7"/>
  <c r="G1" i="7"/>
  <c r="H1" i="7"/>
  <c r="E1" i="7"/>
  <c r="G1" i="1"/>
  <c r="F1" i="1"/>
  <c r="F1" i="2"/>
  <c r="G1" i="2"/>
  <c r="H1" i="2"/>
</calcChain>
</file>

<file path=xl/sharedStrings.xml><?xml version="1.0" encoding="utf-8"?>
<sst xmlns="http://schemas.openxmlformats.org/spreadsheetml/2006/main" count="766" uniqueCount="143">
  <si>
    <t/>
  </si>
  <si>
    <t>110</t>
  </si>
  <si>
    <t>Menighetsråd - drift</t>
  </si>
  <si>
    <t>11000</t>
  </si>
  <si>
    <t>Kontormateriell</t>
  </si>
  <si>
    <t>11100</t>
  </si>
  <si>
    <t>Aktivitetsrelatert forbruksmateriell</t>
  </si>
  <si>
    <t>11102</t>
  </si>
  <si>
    <t>Undervisningsmateriell</t>
  </si>
  <si>
    <t>11103</t>
  </si>
  <si>
    <t>Konfirmasjonsleir og andre turer</t>
  </si>
  <si>
    <t>11200</t>
  </si>
  <si>
    <t>Annet forbruksmateriell</t>
  </si>
  <si>
    <t>11201</t>
  </si>
  <si>
    <t>Matvarer, ikke fradragsberettiget</t>
  </si>
  <si>
    <t>11202</t>
  </si>
  <si>
    <t>Matvarer, fradragsberettiget</t>
  </si>
  <si>
    <t>11204</t>
  </si>
  <si>
    <t>Gaver og blomster</t>
  </si>
  <si>
    <t>11205</t>
  </si>
  <si>
    <t>Velferdstiltak</t>
  </si>
  <si>
    <t>11300</t>
  </si>
  <si>
    <t>Post,bank,telefoni og datalinjer</t>
  </si>
  <si>
    <t>11400</t>
  </si>
  <si>
    <t>Annonser,reklame,informasjon og representasjon</t>
  </si>
  <si>
    <t>11950</t>
  </si>
  <si>
    <t>Avgifter, gebyrer og lisenser</t>
  </si>
  <si>
    <t>12000</t>
  </si>
  <si>
    <t>Kjøp og leie av inventar og utstyr</t>
  </si>
  <si>
    <t>12700</t>
  </si>
  <si>
    <t>Andre tjenester</t>
  </si>
  <si>
    <t>13400</t>
  </si>
  <si>
    <t>Refusjon til fellesråd</t>
  </si>
  <si>
    <t>14400</t>
  </si>
  <si>
    <t>Tilskudd/gaver til fellesråd</t>
  </si>
  <si>
    <t>14650</t>
  </si>
  <si>
    <t>Overføring av ofringer/innsamlede midler til andre</t>
  </si>
  <si>
    <t>16100</t>
  </si>
  <si>
    <t>Betaling fra deltakere</t>
  </si>
  <si>
    <t>16300</t>
  </si>
  <si>
    <t>Husleieinntekter/utleie av lokaler</t>
  </si>
  <si>
    <t>16500</t>
  </si>
  <si>
    <t>Avgiftspliktig salg av varer og tjenester</t>
  </si>
  <si>
    <t>18000</t>
  </si>
  <si>
    <t>Tilskudd fra staten/statlige institusjoner</t>
  </si>
  <si>
    <t>18400</t>
  </si>
  <si>
    <t>Tilskudd fra fellesråd</t>
  </si>
  <si>
    <t>18600</t>
  </si>
  <si>
    <t>Offer/innsamlet til egen virksomhet</t>
  </si>
  <si>
    <t>18650</t>
  </si>
  <si>
    <t>Offer/innsamlet til annen virksomhet</t>
  </si>
  <si>
    <t>18700</t>
  </si>
  <si>
    <t>Tilskudd/gaver fra andre</t>
  </si>
  <si>
    <t>19000</t>
  </si>
  <si>
    <t>Renteinntekter</t>
  </si>
  <si>
    <t>221</t>
  </si>
  <si>
    <t>Givertjeneste</t>
  </si>
  <si>
    <t>Diakoni generelle</t>
  </si>
  <si>
    <t>Opplæring, kurs (ikke oppgavepliktig)</t>
  </si>
  <si>
    <t>11703</t>
  </si>
  <si>
    <t>Reiseutgifter - ikke oppgavepliktig</t>
  </si>
  <si>
    <t>12703</t>
  </si>
  <si>
    <t>Oppgavepliktig honorar næringsdrivende</t>
  </si>
  <si>
    <t>Interne overføringer</t>
  </si>
  <si>
    <t>14700</t>
  </si>
  <si>
    <t>Tilskudd/gaver til andre</t>
  </si>
  <si>
    <t>Tilskudd fra Nøtterøy menighetsråd</t>
  </si>
  <si>
    <t>19400</t>
  </si>
  <si>
    <t>Bruk av ubundne fond</t>
  </si>
  <si>
    <t>Sorggrupper</t>
  </si>
  <si>
    <t>312</t>
  </si>
  <si>
    <t>Åpen dag</t>
  </si>
  <si>
    <t>11108</t>
  </si>
  <si>
    <t>Pynt</t>
  </si>
  <si>
    <t>Lørdagskafeen i Teie kirke</t>
  </si>
  <si>
    <t>Salg av varer og tjenester, gebyrer mv.</t>
  </si>
  <si>
    <t>510</t>
  </si>
  <si>
    <t>Barne- og ungdomsutvalg Te, N, To</t>
  </si>
  <si>
    <t>Regnskap 2017</t>
  </si>
  <si>
    <t>Budsjett 2018</t>
  </si>
  <si>
    <t>Budsjett 2019</t>
  </si>
  <si>
    <t>Kommentar</t>
  </si>
  <si>
    <r>
      <rPr>
        <b/>
        <sz val="11"/>
        <rFont val="Calibri"/>
        <family val="2"/>
      </rPr>
      <t>Ansvar</t>
    </r>
  </si>
  <si>
    <r>
      <rPr>
        <b/>
        <sz val="11"/>
        <rFont val="Calibri"/>
        <family val="2"/>
      </rPr>
      <t>Konto</t>
    </r>
  </si>
  <si>
    <r>
      <rPr>
        <b/>
        <sz val="11"/>
        <rFont val="Calibri"/>
        <family val="2"/>
      </rPr>
      <t>Regnskap</t>
    </r>
  </si>
  <si>
    <t>Tilskudd /gaver til andre</t>
  </si>
  <si>
    <t>Avseting til ubundne fond</t>
  </si>
  <si>
    <t>Regnskapsmessig overskudd</t>
  </si>
  <si>
    <t>Bruk av tidligere års regnskapsmessige mindreforburk</t>
  </si>
  <si>
    <t>G17</t>
  </si>
  <si>
    <t>Avsetning til ubundne fond</t>
  </si>
  <si>
    <t>Div vikar</t>
  </si>
  <si>
    <t>Tilskudd / gaver fra andre</t>
  </si>
  <si>
    <t>Div lønn</t>
  </si>
  <si>
    <t>Avsetning til bundne fond</t>
  </si>
  <si>
    <t>Opplæring, kurs</t>
  </si>
  <si>
    <t>Tilskudd / gaver til menighetsråd</t>
  </si>
  <si>
    <t>Tilskudd fra Nøtterøy MR</t>
  </si>
  <si>
    <t>Tilskudd fra Teie MR</t>
  </si>
  <si>
    <t>Avgifter, gebyr og lisenser</t>
  </si>
  <si>
    <t>Kjøp av inventar og utstyr</t>
  </si>
  <si>
    <t>Tilskudd fra andre</t>
  </si>
  <si>
    <t>Renteutgifter</t>
  </si>
  <si>
    <t>bispedømmeråd, trosopplæringsmidler Supersamling</t>
  </si>
  <si>
    <t>til jul og sommer</t>
  </si>
  <si>
    <t>Menighetsblad</t>
  </si>
  <si>
    <t>infoskjermen</t>
  </si>
  <si>
    <t>menighetsbladet kommer i samme kontopost, totalt 15000</t>
  </si>
  <si>
    <t>Ansvar</t>
  </si>
  <si>
    <t>Konto</t>
  </si>
  <si>
    <t>Regnskap 29.11.18</t>
  </si>
  <si>
    <t>Regnskap</t>
  </si>
  <si>
    <t>Post, bank</t>
  </si>
  <si>
    <t>Inventar, verktøy og utstyr</t>
  </si>
  <si>
    <t>Konsulenttjenester/kjøpte tjenester</t>
  </si>
  <si>
    <t>Lønn føres i fellesrådet of refunderes dem</t>
  </si>
  <si>
    <t>Tilskudd/gaver til menighetsråd</t>
  </si>
  <si>
    <t>Gebyr nettbank 150 pr mnd + gebyr Vipps</t>
  </si>
  <si>
    <t xml:space="preserve">Annonser TB </t>
  </si>
  <si>
    <t>2018: Pianokrakk, juletre</t>
  </si>
  <si>
    <t>2017: revisjon</t>
  </si>
  <si>
    <t>2018: Minnegave Lande + noen fler</t>
  </si>
  <si>
    <t>Givertj</t>
  </si>
  <si>
    <t>Mat MR-møter</t>
  </si>
  <si>
    <t>Mat kirkekaffe Supersamling betales av trosopplæringsmidler</t>
  </si>
  <si>
    <t>Brukes ved årsavslutning</t>
  </si>
  <si>
    <t>MR tur</t>
  </si>
  <si>
    <t>Rfusjon for utlegg FR har hatt for MR</t>
  </si>
  <si>
    <t>Minnegave Lande kr 13.000 + 12 000 i overskudd (kan brukes til annet. Denne reduseres da.</t>
  </si>
  <si>
    <t>Tilskudd supersamling</t>
  </si>
  <si>
    <t>Regnskapsmessig mindreforbruk</t>
  </si>
  <si>
    <t>Tilskudd fra Torød menighetsråd</t>
  </si>
  <si>
    <t>Overføres til drift 110</t>
  </si>
  <si>
    <t>Sonjas felt inn mot barnehagesamlinger</t>
  </si>
  <si>
    <t xml:space="preserve">materiell til barnekrokene(tegneblokker), </t>
  </si>
  <si>
    <t xml:space="preserve">Bevertning : barnehage- samlinger i kirkene </t>
  </si>
  <si>
    <t>Iko-kurs om barnehage-kirkesamarbeid</t>
  </si>
  <si>
    <t>alle tiltak føres på ansvar 600, trosopplæring</t>
  </si>
  <si>
    <t>BU.frukt og kake bevertning</t>
  </si>
  <si>
    <t>Fra Teie MR</t>
  </si>
  <si>
    <t xml:space="preserve">Alterduk </t>
  </si>
  <si>
    <t>Avbestillingsgebyr Familietur, Fjelltun</t>
  </si>
  <si>
    <t>revidert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</si>
</sst>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0" fontId="1" fillId="0" borderId="0"/>
  </cellStyleXfs>
  <cellXfs count="46">
    <xf numFmtId="0" fontId="0" fillId="0" borderId="0" xfId="0"/>
    <xf numFmtId="3" fontId="0" fillId="0" borderId="0" xfId="0" applyNumberFormat="1"/>
    <xf numFmtId="0" fontId="5" fillId="0" borderId="0" xfId="0" applyFont="1"/>
    <xf numFmtId="0" fontId="4" fillId="0" borderId="0" xfId="0" applyFont="1"/>
    <xf numFmtId="0" fontId="0" fillId="0" borderId="0" xfId="0" applyAlignment="1">
      <alignment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/>
    <xf numFmtId="0" fontId="0" fillId="3" borderId="0" xfId="0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0" fillId="0" borderId="0" xfId="0" applyFill="1" applyAlignment="1">
      <alignment horizontal="left"/>
    </xf>
    <xf numFmtId="3" fontId="0" fillId="0" borderId="0" xfId="0" applyNumberFormat="1" applyFill="1"/>
    <xf numFmtId="0" fontId="4" fillId="0" borderId="0" xfId="0" applyFont="1" applyFill="1"/>
    <xf numFmtId="3" fontId="0" fillId="4" borderId="0" xfId="0" applyNumberFormat="1" applyFill="1"/>
    <xf numFmtId="0" fontId="0" fillId="4" borderId="0" xfId="0" applyFill="1"/>
    <xf numFmtId="0" fontId="0" fillId="0" borderId="0" xfId="0" applyAlignment="1">
      <alignment horizontal="right"/>
    </xf>
    <xf numFmtId="0" fontId="7" fillId="2" borderId="0" xfId="0" applyFont="1" applyFill="1" applyAlignment="1">
      <alignment horizontal="right" vertical="top"/>
    </xf>
    <xf numFmtId="0" fontId="3" fillId="0" borderId="0" xfId="1"/>
    <xf numFmtId="3" fontId="3" fillId="0" borderId="0" xfId="1" applyNumberFormat="1"/>
    <xf numFmtId="3" fontId="3" fillId="4" borderId="0" xfId="1" applyNumberFormat="1" applyFill="1"/>
    <xf numFmtId="0" fontId="7" fillId="2" borderId="0" xfId="1" applyFont="1" applyFill="1" applyAlignment="1">
      <alignment vertical="top"/>
    </xf>
    <xf numFmtId="0" fontId="7" fillId="2" borderId="0" xfId="1" applyFont="1" applyFill="1" applyAlignment="1">
      <alignment vertical="top" wrapText="1"/>
    </xf>
    <xf numFmtId="0" fontId="6" fillId="2" borderId="0" xfId="1" applyFont="1" applyFill="1" applyAlignment="1">
      <alignment vertical="top" wrapText="1"/>
    </xf>
    <xf numFmtId="0" fontId="3" fillId="3" borderId="0" xfId="1" applyFill="1"/>
    <xf numFmtId="0" fontId="4" fillId="0" borderId="0" xfId="1" applyFont="1"/>
    <xf numFmtId="0" fontId="5" fillId="0" borderId="1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3" fillId="0" borderId="0" xfId="1" applyAlignment="1">
      <alignment horizontal="right"/>
    </xf>
    <xf numFmtId="0" fontId="7" fillId="2" borderId="0" xfId="1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3" fontId="0" fillId="3" borderId="0" xfId="0" applyNumberFormat="1" applyFill="1"/>
    <xf numFmtId="0" fontId="2" fillId="0" borderId="0" xfId="1" applyFont="1"/>
    <xf numFmtId="3" fontId="0" fillId="4" borderId="0" xfId="2" applyNumberFormat="1" applyFont="1" applyFill="1"/>
    <xf numFmtId="3" fontId="7" fillId="2" borderId="0" xfId="2" applyNumberFormat="1" applyFont="1" applyFill="1" applyAlignment="1">
      <alignment vertical="top" wrapText="1"/>
    </xf>
    <xf numFmtId="3" fontId="0" fillId="0" borderId="0" xfId="2" applyNumberFormat="1" applyFont="1"/>
    <xf numFmtId="3" fontId="0" fillId="3" borderId="0" xfId="2" applyNumberFormat="1" applyFont="1" applyFill="1"/>
    <xf numFmtId="0" fontId="2" fillId="0" borderId="0" xfId="3"/>
    <xf numFmtId="0" fontId="1" fillId="0" borderId="0" xfId="4"/>
    <xf numFmtId="0" fontId="1" fillId="3" borderId="0" xfId="4" applyFill="1"/>
    <xf numFmtId="0" fontId="1" fillId="0" borderId="0" xfId="4"/>
    <xf numFmtId="0" fontId="1" fillId="0" borderId="0" xfId="4"/>
    <xf numFmtId="0" fontId="1" fillId="3" borderId="0" xfId="4" applyFill="1"/>
  </cellXfs>
  <cellStyles count="5">
    <cellStyle name="Komma" xfId="2" builtinId="3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49"/>
  <sheetViews>
    <sheetView workbookViewId="0">
      <pane ySplit="2" topLeftCell="A125" activePane="bottomLeft" state="frozen"/>
      <selection pane="bottomLeft" activeCell="M140" sqref="M140"/>
    </sheetView>
  </sheetViews>
  <sheetFormatPr baseColWidth="10" defaultColWidth="9.140625" defaultRowHeight="15" x14ac:dyDescent="0.25"/>
  <cols>
    <col min="1" max="1" width="7.5703125" customWidth="1"/>
    <col min="3" max="3" width="9.140625" style="8"/>
    <col min="4" max="4" width="33.7109375" customWidth="1"/>
    <col min="5" max="6" width="12.28515625" customWidth="1"/>
    <col min="7" max="7" width="10.85546875" customWidth="1"/>
    <col min="8" max="8" width="14" customWidth="1"/>
    <col min="9" max="9" width="32.140625" customWidth="1"/>
  </cols>
  <sheetData>
    <row r="1" spans="1:9" x14ac:dyDescent="0.25">
      <c r="E1" s="1">
        <f>SUM(E4:E160)</f>
        <v>0</v>
      </c>
      <c r="F1" s="1">
        <f>SUM(F4:F161)</f>
        <v>0</v>
      </c>
      <c r="G1" s="1">
        <f>SUM(G4:G161)</f>
        <v>0</v>
      </c>
      <c r="H1" s="1">
        <f>SUM(H4:H161)</f>
        <v>0</v>
      </c>
    </row>
    <row r="2" spans="1:9" s="4" customFormat="1" ht="30" x14ac:dyDescent="0.25">
      <c r="A2" s="5" t="s">
        <v>82</v>
      </c>
      <c r="B2" s="5" t="s">
        <v>0</v>
      </c>
      <c r="C2" s="33" t="s">
        <v>83</v>
      </c>
      <c r="D2" s="5" t="s">
        <v>0</v>
      </c>
      <c r="E2" s="5" t="s">
        <v>84</v>
      </c>
      <c r="F2" s="6" t="s">
        <v>78</v>
      </c>
      <c r="G2" s="7" t="s">
        <v>79</v>
      </c>
      <c r="H2" s="6" t="s">
        <v>80</v>
      </c>
      <c r="I2" s="5" t="s">
        <v>81</v>
      </c>
    </row>
    <row r="3" spans="1:9" x14ac:dyDescent="0.25">
      <c r="A3" t="s">
        <v>1</v>
      </c>
      <c r="B3" t="s">
        <v>2</v>
      </c>
      <c r="C3"/>
    </row>
    <row r="4" spans="1:9" x14ac:dyDescent="0.25">
      <c r="C4" t="s">
        <v>3</v>
      </c>
      <c r="D4" t="s">
        <v>4</v>
      </c>
      <c r="E4" s="1">
        <v>0</v>
      </c>
      <c r="F4" s="1">
        <v>0</v>
      </c>
      <c r="G4" s="1">
        <v>1000</v>
      </c>
      <c r="H4" s="11">
        <v>1000</v>
      </c>
    </row>
    <row r="5" spans="1:9" x14ac:dyDescent="0.25">
      <c r="A5" s="3" t="s">
        <v>1</v>
      </c>
      <c r="B5" s="3" t="s">
        <v>2</v>
      </c>
      <c r="C5" t="s">
        <v>5</v>
      </c>
      <c r="D5" t="s">
        <v>6</v>
      </c>
      <c r="E5" s="1">
        <v>3198</v>
      </c>
      <c r="F5" s="1">
        <v>675</v>
      </c>
      <c r="G5" s="1">
        <v>2000</v>
      </c>
      <c r="H5" s="11">
        <v>2000</v>
      </c>
    </row>
    <row r="6" spans="1:9" x14ac:dyDescent="0.25">
      <c r="A6" s="3" t="s">
        <v>1</v>
      </c>
      <c r="B6" s="3" t="s">
        <v>2</v>
      </c>
      <c r="C6" t="s">
        <v>7</v>
      </c>
      <c r="D6" t="s">
        <v>8</v>
      </c>
      <c r="E6" s="1">
        <v>0</v>
      </c>
      <c r="F6" s="1">
        <v>4155</v>
      </c>
      <c r="G6" s="1">
        <v>3000</v>
      </c>
      <c r="H6" s="11">
        <v>3000</v>
      </c>
    </row>
    <row r="7" spans="1:9" x14ac:dyDescent="0.25">
      <c r="A7" s="3" t="s">
        <v>1</v>
      </c>
      <c r="B7" s="3" t="s">
        <v>2</v>
      </c>
      <c r="C7" t="s">
        <v>9</v>
      </c>
      <c r="D7" t="s">
        <v>10</v>
      </c>
      <c r="E7" s="1">
        <v>12029</v>
      </c>
      <c r="F7" s="1">
        <v>17777</v>
      </c>
      <c r="G7" s="1">
        <v>5000</v>
      </c>
      <c r="H7" s="11">
        <v>12000</v>
      </c>
      <c r="I7" t="s">
        <v>126</v>
      </c>
    </row>
    <row r="8" spans="1:9" x14ac:dyDescent="0.25">
      <c r="A8" s="3" t="s">
        <v>1</v>
      </c>
      <c r="B8" s="3" t="s">
        <v>2</v>
      </c>
      <c r="C8" t="s">
        <v>11</v>
      </c>
      <c r="D8" t="s">
        <v>12</v>
      </c>
      <c r="E8" s="1">
        <v>4045</v>
      </c>
      <c r="F8" s="1">
        <v>4856.46</v>
      </c>
      <c r="G8" s="1">
        <v>5000</v>
      </c>
      <c r="H8" s="11">
        <v>5000</v>
      </c>
    </row>
    <row r="9" spans="1:9" x14ac:dyDescent="0.25">
      <c r="A9" s="3" t="s">
        <v>1</v>
      </c>
      <c r="B9" s="3" t="s">
        <v>2</v>
      </c>
      <c r="C9" t="s">
        <v>13</v>
      </c>
      <c r="D9" t="s">
        <v>14</v>
      </c>
      <c r="E9" s="1">
        <v>5362</v>
      </c>
      <c r="F9" s="1">
        <v>21254.61</v>
      </c>
      <c r="G9" s="1">
        <v>5000</v>
      </c>
      <c r="H9" s="11">
        <v>5000</v>
      </c>
      <c r="I9" t="s">
        <v>123</v>
      </c>
    </row>
    <row r="10" spans="1:9" x14ac:dyDescent="0.25">
      <c r="A10" s="3" t="s">
        <v>1</v>
      </c>
      <c r="B10" s="3" t="s">
        <v>2</v>
      </c>
      <c r="C10" t="s">
        <v>15</v>
      </c>
      <c r="D10" t="s">
        <v>16</v>
      </c>
      <c r="E10" s="1">
        <v>11950</v>
      </c>
      <c r="F10" s="1">
        <v>0</v>
      </c>
      <c r="G10" s="1">
        <v>5000</v>
      </c>
      <c r="H10" s="11">
        <v>2000</v>
      </c>
      <c r="I10" t="s">
        <v>124</v>
      </c>
    </row>
    <row r="11" spans="1:9" x14ac:dyDescent="0.25">
      <c r="A11" s="3" t="s">
        <v>1</v>
      </c>
      <c r="B11" s="3" t="s">
        <v>2</v>
      </c>
      <c r="C11" t="s">
        <v>17</v>
      </c>
      <c r="D11" t="s">
        <v>18</v>
      </c>
      <c r="E11" s="1">
        <v>1569</v>
      </c>
      <c r="F11" s="1">
        <v>0</v>
      </c>
      <c r="G11" s="1">
        <v>0</v>
      </c>
      <c r="H11" s="11">
        <v>1000</v>
      </c>
      <c r="I11" t="s">
        <v>104</v>
      </c>
    </row>
    <row r="12" spans="1:9" x14ac:dyDescent="0.25">
      <c r="A12" s="3" t="s">
        <v>1</v>
      </c>
      <c r="B12" s="3" t="s">
        <v>2</v>
      </c>
      <c r="C12" t="s">
        <v>19</v>
      </c>
      <c r="D12" t="s">
        <v>20</v>
      </c>
      <c r="E12" s="1">
        <v>425</v>
      </c>
      <c r="F12" s="1">
        <v>0</v>
      </c>
      <c r="G12" s="1">
        <v>2000</v>
      </c>
      <c r="H12" s="11">
        <v>0</v>
      </c>
    </row>
    <row r="13" spans="1:9" x14ac:dyDescent="0.25">
      <c r="A13" s="3" t="s">
        <v>1</v>
      </c>
      <c r="B13" s="3" t="s">
        <v>2</v>
      </c>
      <c r="C13" t="s">
        <v>21</v>
      </c>
      <c r="D13" t="s">
        <v>22</v>
      </c>
      <c r="E13" s="1">
        <v>2351</v>
      </c>
      <c r="F13" s="1">
        <v>437.61</v>
      </c>
      <c r="G13" s="1">
        <v>1000</v>
      </c>
      <c r="H13" s="11">
        <v>2500</v>
      </c>
      <c r="I13" t="s">
        <v>117</v>
      </c>
    </row>
    <row r="14" spans="1:9" x14ac:dyDescent="0.25">
      <c r="A14" s="3" t="s">
        <v>1</v>
      </c>
      <c r="B14" s="3" t="s">
        <v>2</v>
      </c>
      <c r="C14" t="s">
        <v>23</v>
      </c>
      <c r="D14" t="s">
        <v>24</v>
      </c>
      <c r="E14" s="1">
        <v>3756</v>
      </c>
      <c r="F14" s="1">
        <v>4267.5</v>
      </c>
      <c r="G14" s="1">
        <v>20000</v>
      </c>
      <c r="H14" s="11">
        <v>3000</v>
      </c>
      <c r="I14" t="s">
        <v>118</v>
      </c>
    </row>
    <row r="15" spans="1:9" x14ac:dyDescent="0.25">
      <c r="A15" s="3" t="s">
        <v>1</v>
      </c>
      <c r="B15" s="3" t="s">
        <v>2</v>
      </c>
      <c r="C15" t="s">
        <v>25</v>
      </c>
      <c r="D15" t="s">
        <v>26</v>
      </c>
      <c r="E15" s="1">
        <v>1907</v>
      </c>
      <c r="F15" s="1">
        <v>3395.25</v>
      </c>
      <c r="G15" s="1">
        <v>4000</v>
      </c>
      <c r="H15" s="11">
        <v>2000</v>
      </c>
      <c r="I15" t="s">
        <v>106</v>
      </c>
    </row>
    <row r="16" spans="1:9" x14ac:dyDescent="0.25">
      <c r="A16" s="3" t="s">
        <v>1</v>
      </c>
      <c r="B16" s="3" t="s">
        <v>2</v>
      </c>
      <c r="C16" t="s">
        <v>27</v>
      </c>
      <c r="D16" t="s">
        <v>28</v>
      </c>
      <c r="E16" s="1">
        <v>9045</v>
      </c>
      <c r="F16" s="1">
        <v>1598</v>
      </c>
      <c r="G16" s="1">
        <v>0</v>
      </c>
      <c r="H16" s="11">
        <v>4000</v>
      </c>
      <c r="I16" t="s">
        <v>119</v>
      </c>
    </row>
    <row r="17" spans="1:9" x14ac:dyDescent="0.25">
      <c r="A17" s="3" t="s">
        <v>1</v>
      </c>
      <c r="B17" s="3" t="s">
        <v>2</v>
      </c>
      <c r="C17" t="s">
        <v>29</v>
      </c>
      <c r="D17" t="s">
        <v>30</v>
      </c>
      <c r="E17" s="1">
        <v>0</v>
      </c>
      <c r="F17" s="1">
        <v>6250</v>
      </c>
      <c r="G17" s="1">
        <v>7000</v>
      </c>
      <c r="H17" s="11">
        <v>0</v>
      </c>
      <c r="I17" t="s">
        <v>120</v>
      </c>
    </row>
    <row r="18" spans="1:9" x14ac:dyDescent="0.25">
      <c r="A18" s="3" t="s">
        <v>1</v>
      </c>
      <c r="B18" s="3" t="s">
        <v>2</v>
      </c>
      <c r="C18" t="s">
        <v>31</v>
      </c>
      <c r="D18" t="s">
        <v>32</v>
      </c>
      <c r="E18" s="1">
        <v>13156</v>
      </c>
      <c r="F18" s="1">
        <v>2644.34</v>
      </c>
      <c r="G18" s="1">
        <v>15000</v>
      </c>
      <c r="H18" s="11">
        <v>10000</v>
      </c>
      <c r="I18" t="s">
        <v>127</v>
      </c>
    </row>
    <row r="19" spans="1:9" x14ac:dyDescent="0.25">
      <c r="A19" s="3" t="s">
        <v>1</v>
      </c>
      <c r="B19" s="3" t="s">
        <v>2</v>
      </c>
      <c r="C19" t="s">
        <v>33</v>
      </c>
      <c r="D19" t="s">
        <v>34</v>
      </c>
      <c r="E19" s="1">
        <v>0</v>
      </c>
      <c r="F19" s="1">
        <v>8124</v>
      </c>
      <c r="G19" s="1">
        <v>10000</v>
      </c>
      <c r="H19" s="11">
        <v>0</v>
      </c>
    </row>
    <row r="20" spans="1:9" x14ac:dyDescent="0.25">
      <c r="A20" s="3" t="s">
        <v>1</v>
      </c>
      <c r="B20" s="3" t="s">
        <v>2</v>
      </c>
      <c r="C20" s="8">
        <v>14500</v>
      </c>
      <c r="D20" t="s">
        <v>116</v>
      </c>
      <c r="E20" s="1">
        <v>15000</v>
      </c>
      <c r="F20" s="1"/>
      <c r="G20" s="1"/>
      <c r="H20" s="11">
        <v>15000</v>
      </c>
      <c r="I20" t="s">
        <v>105</v>
      </c>
    </row>
    <row r="21" spans="1:9" x14ac:dyDescent="0.25">
      <c r="A21" s="3"/>
      <c r="B21" s="3"/>
      <c r="C21" t="s">
        <v>35</v>
      </c>
      <c r="D21" t="s">
        <v>36</v>
      </c>
      <c r="E21" s="1">
        <v>148889</v>
      </c>
      <c r="F21" s="1">
        <v>191145.29</v>
      </c>
      <c r="G21" s="1">
        <v>160000</v>
      </c>
      <c r="H21" s="11">
        <v>160000</v>
      </c>
    </row>
    <row r="22" spans="1:9" x14ac:dyDescent="0.25">
      <c r="A22" s="3" t="s">
        <v>1</v>
      </c>
      <c r="B22" s="3" t="s">
        <v>2</v>
      </c>
      <c r="C22" s="8">
        <v>14700</v>
      </c>
      <c r="D22" t="s">
        <v>85</v>
      </c>
      <c r="E22" s="1">
        <v>0</v>
      </c>
      <c r="F22" s="1">
        <v>3000</v>
      </c>
      <c r="G22" s="1">
        <v>0</v>
      </c>
      <c r="H22" s="11">
        <v>5000</v>
      </c>
    </row>
    <row r="23" spans="1:9" x14ac:dyDescent="0.25">
      <c r="A23" s="3"/>
      <c r="B23" s="3"/>
      <c r="C23" s="8">
        <v>15400</v>
      </c>
      <c r="D23" t="s">
        <v>86</v>
      </c>
      <c r="E23" s="1">
        <v>4853</v>
      </c>
      <c r="F23" s="1">
        <v>34914.620000000003</v>
      </c>
      <c r="G23" s="1">
        <v>0</v>
      </c>
      <c r="H23" s="11">
        <v>25000</v>
      </c>
      <c r="I23" t="s">
        <v>128</v>
      </c>
    </row>
    <row r="24" spans="1:9" x14ac:dyDescent="0.25">
      <c r="A24" s="3"/>
      <c r="B24" s="3"/>
      <c r="C24" s="8">
        <v>15800</v>
      </c>
      <c r="D24" t="s">
        <v>87</v>
      </c>
      <c r="E24" s="1">
        <v>9557</v>
      </c>
      <c r="F24" s="1">
        <v>4852.84</v>
      </c>
      <c r="G24" s="1">
        <v>0</v>
      </c>
      <c r="H24" s="11">
        <v>0</v>
      </c>
    </row>
    <row r="25" spans="1:9" x14ac:dyDescent="0.25">
      <c r="A25" s="3"/>
      <c r="B25" s="3"/>
      <c r="C25" t="s">
        <v>37</v>
      </c>
      <c r="D25" t="s">
        <v>38</v>
      </c>
      <c r="E25" s="1">
        <v>-3400</v>
      </c>
      <c r="F25" s="1">
        <v>-2124</v>
      </c>
      <c r="G25" s="1">
        <v>0</v>
      </c>
      <c r="H25" s="11">
        <v>0</v>
      </c>
    </row>
    <row r="26" spans="1:9" x14ac:dyDescent="0.25">
      <c r="A26" s="3" t="s">
        <v>1</v>
      </c>
      <c r="B26" s="3" t="s">
        <v>2</v>
      </c>
      <c r="C26" t="s">
        <v>39</v>
      </c>
      <c r="D26" t="s">
        <v>40</v>
      </c>
      <c r="E26" s="1">
        <v>-820</v>
      </c>
      <c r="F26" s="1">
        <v>0</v>
      </c>
      <c r="G26" s="1">
        <v>-1000</v>
      </c>
      <c r="H26" s="11">
        <v>-1000</v>
      </c>
    </row>
    <row r="27" spans="1:9" x14ac:dyDescent="0.25">
      <c r="A27" s="3" t="s">
        <v>1</v>
      </c>
      <c r="B27" s="3" t="s">
        <v>2</v>
      </c>
      <c r="C27" t="s">
        <v>41</v>
      </c>
      <c r="D27" t="s">
        <v>42</v>
      </c>
      <c r="E27" s="1">
        <v>0</v>
      </c>
      <c r="F27" s="1">
        <v>0</v>
      </c>
      <c r="G27" s="1">
        <v>-1000</v>
      </c>
      <c r="H27" s="11">
        <v>-1000</v>
      </c>
    </row>
    <row r="28" spans="1:9" x14ac:dyDescent="0.25">
      <c r="A28" s="3" t="s">
        <v>1</v>
      </c>
      <c r="B28" s="3" t="s">
        <v>2</v>
      </c>
      <c r="C28" s="8">
        <v>17800</v>
      </c>
      <c r="D28" t="s">
        <v>63</v>
      </c>
      <c r="E28" s="1">
        <v>0</v>
      </c>
      <c r="F28" s="1">
        <v>0</v>
      </c>
      <c r="G28" s="1">
        <v>0</v>
      </c>
      <c r="H28" s="11">
        <v>-30000</v>
      </c>
      <c r="I28" t="s">
        <v>122</v>
      </c>
    </row>
    <row r="29" spans="1:9" x14ac:dyDescent="0.25">
      <c r="A29" s="3" t="s">
        <v>1</v>
      </c>
      <c r="B29" s="3" t="s">
        <v>2</v>
      </c>
      <c r="C29" t="s">
        <v>43</v>
      </c>
      <c r="D29" t="s">
        <v>44</v>
      </c>
      <c r="E29" s="1">
        <v>-3000</v>
      </c>
      <c r="F29" s="1">
        <v>0</v>
      </c>
      <c r="G29" s="1">
        <v>0</v>
      </c>
      <c r="H29" s="11">
        <v>0</v>
      </c>
      <c r="I29" t="s">
        <v>103</v>
      </c>
    </row>
    <row r="30" spans="1:9" x14ac:dyDescent="0.25">
      <c r="A30" s="3"/>
      <c r="B30" s="3"/>
      <c r="C30" t="s">
        <v>45</v>
      </c>
      <c r="D30" t="s">
        <v>46</v>
      </c>
      <c r="E30" s="1">
        <v>-19000</v>
      </c>
      <c r="F30" s="1">
        <v>-4000</v>
      </c>
      <c r="G30" s="1">
        <v>0</v>
      </c>
      <c r="H30" s="11">
        <v>0</v>
      </c>
      <c r="I30" t="s">
        <v>129</v>
      </c>
    </row>
    <row r="31" spans="1:9" x14ac:dyDescent="0.25">
      <c r="A31" s="3" t="s">
        <v>1</v>
      </c>
      <c r="B31" s="3" t="s">
        <v>2</v>
      </c>
      <c r="C31" t="s">
        <v>47</v>
      </c>
      <c r="D31" t="s">
        <v>48</v>
      </c>
      <c r="E31" s="1">
        <v>-41651</v>
      </c>
      <c r="F31" s="1">
        <v>-32552.32</v>
      </c>
      <c r="G31" s="1">
        <v>-35000</v>
      </c>
      <c r="H31" s="11">
        <v>-40000</v>
      </c>
    </row>
    <row r="32" spans="1:9" x14ac:dyDescent="0.25">
      <c r="A32" s="3" t="s">
        <v>1</v>
      </c>
      <c r="B32" s="3" t="s">
        <v>2</v>
      </c>
      <c r="C32" t="s">
        <v>49</v>
      </c>
      <c r="D32" t="s">
        <v>50</v>
      </c>
      <c r="E32" s="1">
        <v>-148889</v>
      </c>
      <c r="F32" s="1">
        <v>-191354.76</v>
      </c>
      <c r="G32" s="1">
        <v>-160000</v>
      </c>
      <c r="H32" s="11">
        <v>-160000</v>
      </c>
    </row>
    <row r="33" spans="1:9" x14ac:dyDescent="0.25">
      <c r="A33" s="3" t="s">
        <v>1</v>
      </c>
      <c r="B33" s="3" t="s">
        <v>2</v>
      </c>
      <c r="C33" t="s">
        <v>51</v>
      </c>
      <c r="D33" t="s">
        <v>52</v>
      </c>
      <c r="E33" s="1">
        <v>-15450</v>
      </c>
      <c r="F33" s="1">
        <v>-19305</v>
      </c>
      <c r="G33" s="1">
        <v>-40000</v>
      </c>
      <c r="H33" s="11">
        <v>0</v>
      </c>
      <c r="I33" t="s">
        <v>121</v>
      </c>
    </row>
    <row r="34" spans="1:9" x14ac:dyDescent="0.25">
      <c r="A34" s="3" t="s">
        <v>1</v>
      </c>
      <c r="B34" s="3" t="s">
        <v>2</v>
      </c>
      <c r="C34" t="s">
        <v>53</v>
      </c>
      <c r="D34" t="s">
        <v>54</v>
      </c>
      <c r="E34" s="1">
        <v>-10029</v>
      </c>
      <c r="F34" s="1">
        <v>-14096.82</v>
      </c>
      <c r="G34" s="1">
        <v>-8000</v>
      </c>
      <c r="H34" s="11">
        <v>-15000</v>
      </c>
    </row>
    <row r="35" spans="1:9" x14ac:dyDescent="0.25">
      <c r="A35" s="3" t="s">
        <v>1</v>
      </c>
      <c r="B35" s="3" t="s">
        <v>2</v>
      </c>
      <c r="C35" s="8">
        <v>19300</v>
      </c>
      <c r="D35" t="s">
        <v>88</v>
      </c>
      <c r="E35">
        <v>-4853</v>
      </c>
      <c r="F35" s="1">
        <v>-34914.620000000003</v>
      </c>
      <c r="G35" s="1">
        <v>0</v>
      </c>
      <c r="H35" s="11">
        <v>0</v>
      </c>
      <c r="I35" t="s">
        <v>125</v>
      </c>
    </row>
    <row r="36" spans="1:9" x14ac:dyDescent="0.25">
      <c r="A36" s="3" t="s">
        <v>1</v>
      </c>
      <c r="B36" s="3" t="s">
        <v>2</v>
      </c>
      <c r="C36" s="8">
        <v>19400</v>
      </c>
      <c r="D36" t="s">
        <v>68</v>
      </c>
      <c r="E36" s="1">
        <v>0</v>
      </c>
      <c r="F36" s="1">
        <v>-11000</v>
      </c>
      <c r="G36" s="1">
        <v>0</v>
      </c>
      <c r="H36" s="11">
        <v>-10500</v>
      </c>
    </row>
    <row r="37" spans="1:9" x14ac:dyDescent="0.25">
      <c r="A37" s="3"/>
      <c r="B37" s="3"/>
      <c r="E37" s="1"/>
      <c r="F37" s="1"/>
      <c r="G37" s="1"/>
      <c r="H37" s="10"/>
    </row>
    <row r="38" spans="1:9" x14ac:dyDescent="0.25">
      <c r="A38" s="9">
        <v>220</v>
      </c>
      <c r="B38" s="2" t="s">
        <v>89</v>
      </c>
      <c r="E38" s="1"/>
      <c r="F38" s="1"/>
      <c r="G38" s="1"/>
    </row>
    <row r="39" spans="1:9" x14ac:dyDescent="0.25">
      <c r="A39" s="3"/>
      <c r="B39" s="3"/>
      <c r="C39" s="8">
        <v>11201</v>
      </c>
      <c r="D39" t="s">
        <v>14</v>
      </c>
      <c r="E39" s="1">
        <v>0</v>
      </c>
      <c r="F39" s="1">
        <v>529</v>
      </c>
      <c r="G39" s="1">
        <v>0</v>
      </c>
      <c r="H39" s="11">
        <v>0</v>
      </c>
    </row>
    <row r="40" spans="1:9" x14ac:dyDescent="0.25">
      <c r="A40" s="3"/>
      <c r="B40" s="3"/>
      <c r="C40" s="8">
        <v>11400</v>
      </c>
      <c r="D40" t="s">
        <v>24</v>
      </c>
      <c r="E40" s="1">
        <v>0</v>
      </c>
      <c r="F40" s="1">
        <v>3876.25</v>
      </c>
      <c r="G40" s="1">
        <v>0</v>
      </c>
      <c r="H40" s="11">
        <v>0</v>
      </c>
      <c r="I40" t="s">
        <v>107</v>
      </c>
    </row>
    <row r="41" spans="1:9" x14ac:dyDescent="0.25">
      <c r="A41" s="3"/>
      <c r="B41" s="3"/>
      <c r="C41" s="8">
        <v>15800</v>
      </c>
      <c r="D41" t="s">
        <v>130</v>
      </c>
      <c r="E41" s="1">
        <v>238</v>
      </c>
      <c r="F41" s="1">
        <v>0</v>
      </c>
      <c r="G41" s="1">
        <v>0</v>
      </c>
      <c r="H41" s="11">
        <v>0</v>
      </c>
    </row>
    <row r="42" spans="1:9" x14ac:dyDescent="0.25">
      <c r="A42" s="3"/>
      <c r="B42" s="3"/>
      <c r="C42" s="8">
        <v>18600</v>
      </c>
      <c r="D42" t="s">
        <v>48</v>
      </c>
      <c r="E42" s="1">
        <v>0</v>
      </c>
      <c r="F42" s="1">
        <v>0</v>
      </c>
      <c r="G42" s="1">
        <v>0</v>
      </c>
      <c r="H42" s="11">
        <v>0</v>
      </c>
    </row>
    <row r="43" spans="1:9" x14ac:dyDescent="0.25">
      <c r="A43" s="3"/>
      <c r="B43" s="3"/>
      <c r="C43" t="s">
        <v>53</v>
      </c>
      <c r="D43" t="s">
        <v>54</v>
      </c>
      <c r="E43" s="1">
        <v>-238</v>
      </c>
      <c r="F43" s="1">
        <v>-384</v>
      </c>
      <c r="G43" s="1">
        <v>0</v>
      </c>
      <c r="H43" s="11">
        <v>0</v>
      </c>
    </row>
    <row r="44" spans="1:9" x14ac:dyDescent="0.25">
      <c r="A44" s="3"/>
      <c r="B44" s="3"/>
      <c r="C44" s="8">
        <v>19400</v>
      </c>
      <c r="D44" t="s">
        <v>68</v>
      </c>
      <c r="E44" s="1">
        <v>0</v>
      </c>
      <c r="F44" s="1">
        <v>-4021.25</v>
      </c>
      <c r="G44" s="1">
        <v>0</v>
      </c>
      <c r="H44" s="11">
        <v>0</v>
      </c>
    </row>
    <row r="45" spans="1:9" x14ac:dyDescent="0.25">
      <c r="A45" s="3"/>
      <c r="B45" s="3"/>
      <c r="E45" s="1"/>
      <c r="F45" s="1"/>
      <c r="G45" s="1"/>
      <c r="H45" s="10"/>
    </row>
    <row r="46" spans="1:9" x14ac:dyDescent="0.25">
      <c r="A46" t="s">
        <v>55</v>
      </c>
      <c r="B46" t="s">
        <v>56</v>
      </c>
      <c r="C46"/>
      <c r="E46" s="1"/>
      <c r="F46" s="1"/>
      <c r="G46" s="1"/>
    </row>
    <row r="47" spans="1:9" x14ac:dyDescent="0.25">
      <c r="C47" s="8">
        <v>13800</v>
      </c>
      <c r="D47" t="s">
        <v>63</v>
      </c>
      <c r="E47" s="1">
        <v>0</v>
      </c>
      <c r="F47" s="1">
        <v>0</v>
      </c>
      <c r="G47" s="1">
        <v>0</v>
      </c>
      <c r="H47" s="11">
        <v>30000</v>
      </c>
      <c r="I47" t="s">
        <v>132</v>
      </c>
    </row>
    <row r="48" spans="1:9" x14ac:dyDescent="0.25">
      <c r="C48" s="8">
        <v>15800</v>
      </c>
      <c r="D48" t="s">
        <v>130</v>
      </c>
      <c r="E48" s="1">
        <v>26600</v>
      </c>
      <c r="F48" s="1">
        <v>0</v>
      </c>
      <c r="G48" s="1">
        <v>0</v>
      </c>
      <c r="H48" s="34">
        <v>0</v>
      </c>
    </row>
    <row r="49" spans="1:8" x14ac:dyDescent="0.25">
      <c r="C49" t="s">
        <v>51</v>
      </c>
      <c r="D49" t="s">
        <v>52</v>
      </c>
      <c r="E49" s="1">
        <v>-26600</v>
      </c>
      <c r="F49" s="1">
        <v>0</v>
      </c>
      <c r="G49" s="1">
        <v>0</v>
      </c>
      <c r="H49" s="11">
        <v>-30000</v>
      </c>
    </row>
    <row r="50" spans="1:8" x14ac:dyDescent="0.25">
      <c r="C50"/>
      <c r="E50" s="1"/>
      <c r="F50" s="1"/>
      <c r="G50" s="1"/>
      <c r="H50" s="10"/>
    </row>
    <row r="51" spans="1:8" x14ac:dyDescent="0.25">
      <c r="A51">
        <v>310</v>
      </c>
      <c r="B51" t="s">
        <v>57</v>
      </c>
      <c r="C51" s="19"/>
      <c r="E51" s="1"/>
      <c r="F51" s="1"/>
      <c r="G51" s="1"/>
    </row>
    <row r="52" spans="1:8" x14ac:dyDescent="0.25">
      <c r="C52" s="19"/>
      <c r="D52" t="s">
        <v>91</v>
      </c>
      <c r="E52" s="1"/>
      <c r="F52" s="1">
        <v>2046</v>
      </c>
      <c r="G52" s="1"/>
    </row>
    <row r="53" spans="1:8" x14ac:dyDescent="0.25">
      <c r="C53" s="19">
        <v>11100</v>
      </c>
      <c r="D53" t="s">
        <v>6</v>
      </c>
      <c r="E53" s="1">
        <v>385</v>
      </c>
      <c r="F53" s="1">
        <v>777</v>
      </c>
      <c r="G53" s="1">
        <v>3000</v>
      </c>
      <c r="H53" s="11">
        <v>2000</v>
      </c>
    </row>
    <row r="54" spans="1:8" x14ac:dyDescent="0.25">
      <c r="C54" s="19">
        <v>11200</v>
      </c>
      <c r="D54" t="s">
        <v>12</v>
      </c>
      <c r="E54" s="1">
        <v>36</v>
      </c>
      <c r="F54" s="1">
        <v>32</v>
      </c>
      <c r="G54" s="1"/>
      <c r="H54" s="11">
        <v>0</v>
      </c>
    </row>
    <row r="55" spans="1:8" x14ac:dyDescent="0.25">
      <c r="A55" s="3">
        <v>310</v>
      </c>
      <c r="B55" s="3" t="s">
        <v>57</v>
      </c>
      <c r="C55" s="19">
        <v>11201</v>
      </c>
      <c r="D55" t="s">
        <v>14</v>
      </c>
      <c r="E55" s="1">
        <v>820</v>
      </c>
      <c r="F55" s="1">
        <v>11740</v>
      </c>
      <c r="G55" s="1">
        <v>2000</v>
      </c>
      <c r="H55" s="11">
        <v>700</v>
      </c>
    </row>
    <row r="56" spans="1:8" x14ac:dyDescent="0.25">
      <c r="A56" s="3">
        <v>310</v>
      </c>
      <c r="B56" s="3" t="s">
        <v>57</v>
      </c>
      <c r="C56" s="19">
        <v>11202</v>
      </c>
      <c r="D56" t="s">
        <v>16</v>
      </c>
      <c r="E56" s="1">
        <v>15259</v>
      </c>
      <c r="F56" s="1"/>
      <c r="G56" s="1">
        <v>10000</v>
      </c>
      <c r="H56" s="11">
        <v>12000</v>
      </c>
    </row>
    <row r="57" spans="1:8" x14ac:dyDescent="0.25">
      <c r="A57" s="3">
        <v>310</v>
      </c>
      <c r="B57" s="3" t="s">
        <v>57</v>
      </c>
      <c r="C57" s="19">
        <v>11204</v>
      </c>
      <c r="D57" t="s">
        <v>18</v>
      </c>
      <c r="E57" s="1">
        <v>6417</v>
      </c>
      <c r="F57" s="1">
        <v>3050</v>
      </c>
      <c r="G57" s="1">
        <v>1000</v>
      </c>
      <c r="H57" s="11">
        <v>1000</v>
      </c>
    </row>
    <row r="58" spans="1:8" x14ac:dyDescent="0.25">
      <c r="A58" s="3">
        <v>310</v>
      </c>
      <c r="B58" s="3" t="s">
        <v>57</v>
      </c>
      <c r="C58" s="19">
        <v>11205</v>
      </c>
      <c r="D58" t="s">
        <v>20</v>
      </c>
      <c r="E58" s="1">
        <v>0</v>
      </c>
      <c r="F58" s="1">
        <v>3886</v>
      </c>
      <c r="G58" s="1">
        <v>6000</v>
      </c>
      <c r="H58" s="11">
        <v>6000</v>
      </c>
    </row>
    <row r="59" spans="1:8" x14ac:dyDescent="0.25">
      <c r="A59" s="3"/>
      <c r="B59" s="3"/>
      <c r="C59" s="19">
        <v>11300</v>
      </c>
      <c r="D59" t="s">
        <v>22</v>
      </c>
      <c r="E59" s="1">
        <v>0</v>
      </c>
      <c r="F59" s="1">
        <v>31</v>
      </c>
      <c r="G59" s="1"/>
      <c r="H59" s="11">
        <v>0</v>
      </c>
    </row>
    <row r="60" spans="1:8" x14ac:dyDescent="0.25">
      <c r="A60" s="3">
        <v>310</v>
      </c>
      <c r="B60" s="3" t="s">
        <v>57</v>
      </c>
      <c r="C60" s="19">
        <v>11400</v>
      </c>
      <c r="D60" t="s">
        <v>24</v>
      </c>
      <c r="E60" s="1">
        <v>0</v>
      </c>
      <c r="F60" s="1">
        <v>169</v>
      </c>
      <c r="G60" s="1">
        <v>1000</v>
      </c>
      <c r="H60" s="11">
        <v>500</v>
      </c>
    </row>
    <row r="61" spans="1:8" x14ac:dyDescent="0.25">
      <c r="A61" s="3">
        <v>310</v>
      </c>
      <c r="B61" s="3" t="s">
        <v>57</v>
      </c>
      <c r="C61" s="19">
        <v>11500</v>
      </c>
      <c r="D61" t="s">
        <v>58</v>
      </c>
      <c r="E61" s="1">
        <v>0</v>
      </c>
      <c r="F61" s="1">
        <v>1870</v>
      </c>
      <c r="G61" s="1">
        <v>4000</v>
      </c>
      <c r="H61" s="11">
        <v>2000</v>
      </c>
    </row>
    <row r="62" spans="1:8" x14ac:dyDescent="0.25">
      <c r="A62" s="3">
        <v>310</v>
      </c>
      <c r="B62" s="3" t="s">
        <v>57</v>
      </c>
      <c r="C62" s="19">
        <v>11703</v>
      </c>
      <c r="D62" t="s">
        <v>60</v>
      </c>
      <c r="E62" s="1">
        <v>0</v>
      </c>
      <c r="F62" s="1">
        <v>1544</v>
      </c>
      <c r="G62" s="1">
        <v>3500</v>
      </c>
      <c r="H62" s="11">
        <v>2000</v>
      </c>
    </row>
    <row r="63" spans="1:8" x14ac:dyDescent="0.25">
      <c r="A63" s="3">
        <v>310</v>
      </c>
      <c r="B63" s="3" t="s">
        <v>57</v>
      </c>
      <c r="C63" s="19">
        <v>11950</v>
      </c>
      <c r="D63" t="s">
        <v>26</v>
      </c>
      <c r="E63" s="1">
        <v>20</v>
      </c>
      <c r="F63" s="1"/>
      <c r="G63" s="1">
        <v>0</v>
      </c>
      <c r="H63" s="11">
        <v>100</v>
      </c>
    </row>
    <row r="64" spans="1:8" x14ac:dyDescent="0.25">
      <c r="A64" s="3">
        <v>310</v>
      </c>
      <c r="B64" s="3" t="s">
        <v>57</v>
      </c>
      <c r="C64" s="19">
        <v>12703</v>
      </c>
      <c r="D64" t="s">
        <v>62</v>
      </c>
      <c r="E64" s="1">
        <v>7500</v>
      </c>
      <c r="F64" s="1">
        <v>9409</v>
      </c>
      <c r="G64" s="1">
        <v>6000</v>
      </c>
      <c r="H64" s="11">
        <v>7500</v>
      </c>
    </row>
    <row r="65" spans="1:8" x14ac:dyDescent="0.25">
      <c r="A65" s="3">
        <v>310</v>
      </c>
      <c r="B65" s="3" t="s">
        <v>57</v>
      </c>
      <c r="C65" s="19">
        <v>13800</v>
      </c>
      <c r="D65" t="s">
        <v>63</v>
      </c>
      <c r="E65" s="1">
        <v>0</v>
      </c>
      <c r="F65" s="1"/>
      <c r="G65" s="1">
        <v>3000</v>
      </c>
      <c r="H65" s="11"/>
    </row>
    <row r="66" spans="1:8" x14ac:dyDescent="0.25">
      <c r="A66" s="3">
        <v>310</v>
      </c>
      <c r="B66" s="3" t="s">
        <v>57</v>
      </c>
      <c r="C66" s="19">
        <v>14400</v>
      </c>
      <c r="D66" t="s">
        <v>34</v>
      </c>
      <c r="E66" s="1">
        <v>3000</v>
      </c>
      <c r="F66" s="1"/>
      <c r="G66" s="1">
        <v>0</v>
      </c>
      <c r="H66" s="11">
        <v>5000</v>
      </c>
    </row>
    <row r="67" spans="1:8" x14ac:dyDescent="0.25">
      <c r="A67" s="3">
        <v>310</v>
      </c>
      <c r="B67" s="3" t="s">
        <v>57</v>
      </c>
      <c r="C67" s="19">
        <v>14700</v>
      </c>
      <c r="D67" t="s">
        <v>65</v>
      </c>
      <c r="E67" s="1">
        <v>0</v>
      </c>
      <c r="F67" s="1">
        <v>20000</v>
      </c>
      <c r="G67" s="1">
        <v>5000</v>
      </c>
      <c r="H67" s="11">
        <v>2000</v>
      </c>
    </row>
    <row r="68" spans="1:8" x14ac:dyDescent="0.25">
      <c r="A68" s="3"/>
      <c r="B68" s="3"/>
      <c r="C68" s="19">
        <v>15400</v>
      </c>
      <c r="D68" t="s">
        <v>90</v>
      </c>
      <c r="E68" s="1">
        <v>296881</v>
      </c>
      <c r="F68" s="1">
        <v>10472</v>
      </c>
      <c r="G68" s="1">
        <v>293200</v>
      </c>
      <c r="H68" s="11">
        <v>0</v>
      </c>
    </row>
    <row r="69" spans="1:8" x14ac:dyDescent="0.25">
      <c r="A69" s="3"/>
      <c r="B69" s="3"/>
      <c r="C69" s="19">
        <v>15500</v>
      </c>
      <c r="D69" t="s">
        <v>94</v>
      </c>
      <c r="E69" s="1">
        <v>228632</v>
      </c>
      <c r="F69" s="1"/>
      <c r="G69" s="1">
        <v>228600</v>
      </c>
      <c r="H69" s="11"/>
    </row>
    <row r="70" spans="1:8" x14ac:dyDescent="0.25">
      <c r="A70" s="3">
        <v>310</v>
      </c>
      <c r="B70" s="3" t="s">
        <v>57</v>
      </c>
      <c r="C70" s="19">
        <v>17800</v>
      </c>
      <c r="D70" t="s">
        <v>63</v>
      </c>
      <c r="E70" s="1">
        <v>0</v>
      </c>
      <c r="F70" s="1">
        <v>-11567</v>
      </c>
      <c r="G70" s="1">
        <v>-7000</v>
      </c>
      <c r="H70" s="11">
        <v>-5000</v>
      </c>
    </row>
    <row r="71" spans="1:8" x14ac:dyDescent="0.25">
      <c r="A71" s="3"/>
      <c r="B71" s="3"/>
      <c r="C71" s="19">
        <v>18400</v>
      </c>
      <c r="D71" t="s">
        <v>46</v>
      </c>
      <c r="E71" s="1">
        <v>-521787</v>
      </c>
      <c r="F71" s="1"/>
      <c r="G71" s="1">
        <v>-521800</v>
      </c>
      <c r="H71" s="11"/>
    </row>
    <row r="72" spans="1:8" x14ac:dyDescent="0.25">
      <c r="A72" s="3">
        <v>310</v>
      </c>
      <c r="B72" s="3" t="s">
        <v>57</v>
      </c>
      <c r="C72" s="19">
        <v>18500</v>
      </c>
      <c r="D72" t="s">
        <v>66</v>
      </c>
      <c r="E72" s="1">
        <v>-3125</v>
      </c>
      <c r="F72" s="1">
        <v>-1585</v>
      </c>
      <c r="G72" s="1">
        <v>-3000</v>
      </c>
      <c r="H72" s="11">
        <v>-3500</v>
      </c>
    </row>
    <row r="73" spans="1:8" x14ac:dyDescent="0.25">
      <c r="A73" s="3"/>
      <c r="B73" s="3"/>
      <c r="C73" s="19">
        <v>18502</v>
      </c>
      <c r="D73" t="s">
        <v>131</v>
      </c>
      <c r="E73" s="1">
        <v>-4146</v>
      </c>
      <c r="F73" s="1"/>
      <c r="G73" s="1"/>
      <c r="H73" s="11"/>
    </row>
    <row r="74" spans="1:8" x14ac:dyDescent="0.25">
      <c r="A74" s="3"/>
      <c r="B74" s="3"/>
      <c r="C74" s="19">
        <v>18700</v>
      </c>
      <c r="D74" t="s">
        <v>92</v>
      </c>
      <c r="E74" s="1">
        <v>-3344</v>
      </c>
      <c r="F74" s="1"/>
      <c r="G74" s="1"/>
      <c r="H74" s="11"/>
    </row>
    <row r="75" spans="1:8" x14ac:dyDescent="0.25">
      <c r="A75" s="3">
        <v>310</v>
      </c>
      <c r="B75" s="3" t="s">
        <v>57</v>
      </c>
      <c r="C75" s="19">
        <v>19000</v>
      </c>
      <c r="D75" t="s">
        <v>54</v>
      </c>
      <c r="E75" s="1">
        <v>-2048</v>
      </c>
      <c r="F75" s="1">
        <v>-7874</v>
      </c>
      <c r="G75" s="1">
        <v>-10000</v>
      </c>
      <c r="H75" s="11">
        <v>-10000</v>
      </c>
    </row>
    <row r="76" spans="1:8" x14ac:dyDescent="0.25">
      <c r="A76" s="3">
        <v>310</v>
      </c>
      <c r="B76" s="3" t="s">
        <v>57</v>
      </c>
      <c r="C76" s="19">
        <v>19400</v>
      </c>
      <c r="D76" t="s">
        <v>68</v>
      </c>
      <c r="E76" s="1">
        <v>-24500</v>
      </c>
      <c r="F76" s="1">
        <v>-44000</v>
      </c>
      <c r="G76" s="1">
        <v>-24500</v>
      </c>
      <c r="H76" s="11">
        <v>-22300</v>
      </c>
    </row>
    <row r="77" spans="1:8" x14ac:dyDescent="0.25">
      <c r="A77" s="3"/>
      <c r="B77" s="3"/>
      <c r="E77" s="1"/>
      <c r="F77" s="1"/>
      <c r="G77" s="1"/>
    </row>
    <row r="78" spans="1:8" x14ac:dyDescent="0.25">
      <c r="A78">
        <v>311</v>
      </c>
      <c r="B78" t="s">
        <v>69</v>
      </c>
      <c r="C78" s="19"/>
      <c r="E78" s="1"/>
      <c r="F78" s="1"/>
      <c r="G78" s="1"/>
    </row>
    <row r="79" spans="1:8" x14ac:dyDescent="0.25">
      <c r="C79" s="19">
        <v>11000</v>
      </c>
      <c r="D79" t="s">
        <v>4</v>
      </c>
      <c r="E79" s="1">
        <v>0</v>
      </c>
      <c r="F79" s="1">
        <v>608</v>
      </c>
      <c r="G79" s="1">
        <v>1000</v>
      </c>
      <c r="H79" s="11">
        <v>1000</v>
      </c>
    </row>
    <row r="80" spans="1:8" x14ac:dyDescent="0.25">
      <c r="A80" s="3">
        <v>311</v>
      </c>
      <c r="B80" s="3" t="s">
        <v>69</v>
      </c>
      <c r="C80" s="19">
        <v>11100</v>
      </c>
      <c r="D80" t="s">
        <v>6</v>
      </c>
      <c r="E80" s="1">
        <v>1527</v>
      </c>
      <c r="F80" s="1">
        <v>1000</v>
      </c>
      <c r="G80" s="1">
        <v>1000</v>
      </c>
      <c r="H80" s="11">
        <v>1500</v>
      </c>
    </row>
    <row r="81" spans="1:8" x14ac:dyDescent="0.25">
      <c r="A81" s="3"/>
      <c r="B81" s="3"/>
      <c r="C81" s="19">
        <v>11102</v>
      </c>
      <c r="D81" t="s">
        <v>8</v>
      </c>
      <c r="E81" s="1">
        <v>979</v>
      </c>
      <c r="F81" s="1"/>
      <c r="G81" s="1"/>
      <c r="H81" s="11"/>
    </row>
    <row r="82" spans="1:8" x14ac:dyDescent="0.25">
      <c r="A82" s="3">
        <v>311</v>
      </c>
      <c r="B82" s="3" t="s">
        <v>69</v>
      </c>
      <c r="C82" s="19">
        <v>11103</v>
      </c>
      <c r="D82" t="s">
        <v>10</v>
      </c>
      <c r="E82" s="1">
        <v>0</v>
      </c>
      <c r="F82" s="1">
        <v>3240</v>
      </c>
      <c r="G82" s="1">
        <v>3500</v>
      </c>
      <c r="H82" s="11">
        <v>3500</v>
      </c>
    </row>
    <row r="83" spans="1:8" x14ac:dyDescent="0.25">
      <c r="A83" s="3">
        <v>311</v>
      </c>
      <c r="B83" s="3" t="s">
        <v>69</v>
      </c>
      <c r="C83" s="19">
        <v>11200</v>
      </c>
      <c r="D83" t="s">
        <v>12</v>
      </c>
      <c r="E83" s="1">
        <v>3836</v>
      </c>
      <c r="F83" s="1">
        <v>1142</v>
      </c>
      <c r="G83" s="1">
        <v>0</v>
      </c>
      <c r="H83" s="11"/>
    </row>
    <row r="84" spans="1:8" x14ac:dyDescent="0.25">
      <c r="A84" s="3">
        <v>311</v>
      </c>
      <c r="B84" s="3" t="s">
        <v>69</v>
      </c>
      <c r="C84" s="19">
        <v>11201</v>
      </c>
      <c r="D84" t="s">
        <v>14</v>
      </c>
      <c r="E84" s="1">
        <v>3869</v>
      </c>
      <c r="F84" s="1"/>
      <c r="G84" s="1">
        <v>0</v>
      </c>
      <c r="H84" s="11">
        <v>5000</v>
      </c>
    </row>
    <row r="85" spans="1:8" x14ac:dyDescent="0.25">
      <c r="A85" s="3">
        <v>311</v>
      </c>
      <c r="B85" s="3" t="s">
        <v>69</v>
      </c>
      <c r="C85" s="19">
        <v>11202</v>
      </c>
      <c r="D85" t="s">
        <v>16</v>
      </c>
      <c r="E85" s="1">
        <v>4978</v>
      </c>
      <c r="F85" s="1">
        <v>11984</v>
      </c>
      <c r="G85" s="1">
        <v>19000</v>
      </c>
      <c r="H85" s="11">
        <v>5000</v>
      </c>
    </row>
    <row r="86" spans="1:8" x14ac:dyDescent="0.25">
      <c r="A86" s="3"/>
      <c r="B86" s="3"/>
      <c r="C86" s="19">
        <v>11204</v>
      </c>
      <c r="D86" t="s">
        <v>18</v>
      </c>
      <c r="E86" s="1">
        <v>351</v>
      </c>
      <c r="F86" s="1"/>
      <c r="G86" s="1"/>
      <c r="H86" s="11"/>
    </row>
    <row r="87" spans="1:8" x14ac:dyDescent="0.25">
      <c r="A87" s="3"/>
      <c r="B87" s="3"/>
      <c r="C87" s="19">
        <v>11300</v>
      </c>
      <c r="D87" t="s">
        <v>22</v>
      </c>
      <c r="E87" s="1">
        <v>0</v>
      </c>
      <c r="F87" s="1">
        <v>31</v>
      </c>
      <c r="G87" s="1"/>
      <c r="H87" s="11"/>
    </row>
    <row r="88" spans="1:8" x14ac:dyDescent="0.25">
      <c r="A88" s="3">
        <v>311</v>
      </c>
      <c r="B88" s="3" t="s">
        <v>69</v>
      </c>
      <c r="C88" s="19">
        <v>11500</v>
      </c>
      <c r="D88" t="s">
        <v>58</v>
      </c>
      <c r="E88" s="1">
        <v>0</v>
      </c>
      <c r="F88" s="1"/>
      <c r="G88" s="1">
        <v>3500</v>
      </c>
      <c r="H88" s="11">
        <v>0</v>
      </c>
    </row>
    <row r="89" spans="1:8" x14ac:dyDescent="0.25">
      <c r="A89" s="3">
        <v>311</v>
      </c>
      <c r="B89" s="3" t="s">
        <v>69</v>
      </c>
      <c r="C89" s="19">
        <v>11703</v>
      </c>
      <c r="D89" t="s">
        <v>60</v>
      </c>
      <c r="E89" s="1">
        <v>0</v>
      </c>
      <c r="F89" s="1"/>
      <c r="G89" s="1">
        <v>1000</v>
      </c>
      <c r="H89" s="11">
        <v>0</v>
      </c>
    </row>
    <row r="90" spans="1:8" x14ac:dyDescent="0.25">
      <c r="A90" s="3">
        <v>311</v>
      </c>
      <c r="B90" s="3" t="s">
        <v>69</v>
      </c>
      <c r="C90" s="19">
        <v>12703</v>
      </c>
      <c r="D90" t="s">
        <v>62</v>
      </c>
      <c r="E90" s="1">
        <v>0</v>
      </c>
      <c r="F90" s="1"/>
      <c r="G90" s="1">
        <v>3000</v>
      </c>
      <c r="H90" s="11">
        <v>2000</v>
      </c>
    </row>
    <row r="91" spans="1:8" x14ac:dyDescent="0.25">
      <c r="A91" s="3">
        <v>311</v>
      </c>
      <c r="B91" s="3" t="s">
        <v>69</v>
      </c>
      <c r="C91" s="19">
        <v>14700</v>
      </c>
      <c r="D91" t="s">
        <v>65</v>
      </c>
      <c r="E91" s="1">
        <v>0</v>
      </c>
      <c r="F91" s="1"/>
      <c r="G91" s="1">
        <v>-20000</v>
      </c>
      <c r="H91" s="11">
        <v>0</v>
      </c>
    </row>
    <row r="92" spans="1:8" x14ac:dyDescent="0.25">
      <c r="A92" s="3"/>
      <c r="B92" s="3"/>
      <c r="C92" s="19">
        <v>15400</v>
      </c>
      <c r="D92" t="s">
        <v>90</v>
      </c>
      <c r="E92" s="1"/>
      <c r="F92" s="1">
        <v>10995</v>
      </c>
      <c r="G92" s="1"/>
      <c r="H92" s="11"/>
    </row>
    <row r="93" spans="1:8" x14ac:dyDescent="0.25">
      <c r="A93" s="3"/>
      <c r="B93" s="3"/>
      <c r="C93" s="19">
        <v>18700</v>
      </c>
      <c r="D93" t="s">
        <v>92</v>
      </c>
      <c r="E93" s="1"/>
      <c r="F93" s="1">
        <v>-17000</v>
      </c>
      <c r="G93" s="1"/>
      <c r="H93" s="11">
        <v>-6000</v>
      </c>
    </row>
    <row r="94" spans="1:8" x14ac:dyDescent="0.25">
      <c r="A94" s="3">
        <v>311</v>
      </c>
      <c r="B94" s="3" t="s">
        <v>69</v>
      </c>
      <c r="C94" s="19">
        <v>19400</v>
      </c>
      <c r="D94" t="s">
        <v>68</v>
      </c>
      <c r="E94" s="1">
        <v>-15540</v>
      </c>
      <c r="F94" s="1">
        <v>-12000</v>
      </c>
      <c r="G94" s="1">
        <v>-12000</v>
      </c>
      <c r="H94" s="11">
        <v>-12000</v>
      </c>
    </row>
    <row r="95" spans="1:8" x14ac:dyDescent="0.25">
      <c r="A95" s="3"/>
      <c r="B95" s="3"/>
      <c r="E95" s="1"/>
      <c r="F95" s="1"/>
      <c r="G95" s="1"/>
    </row>
    <row r="96" spans="1:8" x14ac:dyDescent="0.25">
      <c r="A96" t="s">
        <v>70</v>
      </c>
      <c r="B96" t="s">
        <v>71</v>
      </c>
      <c r="C96"/>
      <c r="E96" s="1"/>
      <c r="F96" s="1"/>
      <c r="G96" s="1"/>
      <c r="H96" s="38"/>
    </row>
    <row r="97" spans="1:8" x14ac:dyDescent="0.25">
      <c r="C97"/>
      <c r="D97" t="s">
        <v>93</v>
      </c>
      <c r="E97" s="1"/>
      <c r="F97" s="1">
        <v>511.23</v>
      </c>
      <c r="G97" s="1"/>
      <c r="H97" s="38"/>
    </row>
    <row r="98" spans="1:8" x14ac:dyDescent="0.25">
      <c r="C98" t="s">
        <v>5</v>
      </c>
      <c r="D98" t="s">
        <v>6</v>
      </c>
      <c r="E98" s="1">
        <v>761</v>
      </c>
      <c r="F98" s="1">
        <v>1724</v>
      </c>
      <c r="G98" s="1">
        <v>2000</v>
      </c>
      <c r="H98" s="39">
        <v>1500</v>
      </c>
    </row>
    <row r="99" spans="1:8" x14ac:dyDescent="0.25">
      <c r="A99" s="3" t="s">
        <v>70</v>
      </c>
      <c r="B99" s="3" t="s">
        <v>71</v>
      </c>
      <c r="C99" t="s">
        <v>72</v>
      </c>
      <c r="D99" t="s">
        <v>73</v>
      </c>
      <c r="E99" s="1">
        <v>281</v>
      </c>
      <c r="F99" s="1">
        <v>55.2</v>
      </c>
      <c r="G99" s="1">
        <v>1500</v>
      </c>
      <c r="H99" s="39">
        <v>1000</v>
      </c>
    </row>
    <row r="100" spans="1:8" x14ac:dyDescent="0.25">
      <c r="A100" s="3" t="s">
        <v>70</v>
      </c>
      <c r="B100" s="3" t="s">
        <v>71</v>
      </c>
      <c r="C100" t="s">
        <v>11</v>
      </c>
      <c r="D100" t="s">
        <v>12</v>
      </c>
      <c r="E100" s="1">
        <v>3072</v>
      </c>
      <c r="F100" s="1">
        <v>2175.37</v>
      </c>
      <c r="G100" s="1">
        <v>2000</v>
      </c>
      <c r="H100" s="39">
        <v>2500</v>
      </c>
    </row>
    <row r="101" spans="1:8" x14ac:dyDescent="0.25">
      <c r="A101" s="3" t="s">
        <v>70</v>
      </c>
      <c r="B101" s="3" t="s">
        <v>71</v>
      </c>
      <c r="C101" t="s">
        <v>13</v>
      </c>
      <c r="D101" t="s">
        <v>14</v>
      </c>
      <c r="E101" s="1">
        <v>0</v>
      </c>
      <c r="F101" s="1"/>
      <c r="G101" s="1">
        <v>0</v>
      </c>
      <c r="H101" s="39">
        <v>0</v>
      </c>
    </row>
    <row r="102" spans="1:8" x14ac:dyDescent="0.25">
      <c r="A102" s="3" t="s">
        <v>70</v>
      </c>
      <c r="B102" s="3" t="s">
        <v>71</v>
      </c>
      <c r="C102" t="s">
        <v>15</v>
      </c>
      <c r="D102" t="s">
        <v>16</v>
      </c>
      <c r="E102" s="1">
        <v>47280</v>
      </c>
      <c r="F102" s="1">
        <v>43566.51</v>
      </c>
      <c r="G102" s="1">
        <v>42500</v>
      </c>
      <c r="H102" s="39">
        <v>42500</v>
      </c>
    </row>
    <row r="103" spans="1:8" x14ac:dyDescent="0.25">
      <c r="A103" s="3" t="s">
        <v>70</v>
      </c>
      <c r="B103" s="3" t="s">
        <v>71</v>
      </c>
      <c r="C103" t="s">
        <v>17</v>
      </c>
      <c r="D103" t="s">
        <v>18</v>
      </c>
      <c r="E103" s="1">
        <v>5795</v>
      </c>
      <c r="F103" s="1">
        <v>8741.36</v>
      </c>
      <c r="G103" s="1">
        <v>5500</v>
      </c>
      <c r="H103" s="39">
        <v>5500</v>
      </c>
    </row>
    <row r="104" spans="1:8" x14ac:dyDescent="0.25">
      <c r="A104" s="3" t="s">
        <v>70</v>
      </c>
      <c r="B104" s="3" t="s">
        <v>71</v>
      </c>
      <c r="C104" t="s">
        <v>19</v>
      </c>
      <c r="D104" t="s">
        <v>20</v>
      </c>
      <c r="E104" s="1">
        <v>1000</v>
      </c>
      <c r="F104" s="1">
        <v>780</v>
      </c>
      <c r="G104" s="1">
        <v>0</v>
      </c>
      <c r="H104" s="39">
        <v>1000</v>
      </c>
    </row>
    <row r="105" spans="1:8" x14ac:dyDescent="0.25">
      <c r="A105" s="3" t="s">
        <v>70</v>
      </c>
      <c r="B105" s="3" t="s">
        <v>71</v>
      </c>
      <c r="C105" t="s">
        <v>23</v>
      </c>
      <c r="D105" t="s">
        <v>24</v>
      </c>
      <c r="E105" s="1">
        <v>0</v>
      </c>
      <c r="F105" s="1"/>
      <c r="G105" s="1">
        <v>500</v>
      </c>
      <c r="H105" s="39">
        <v>0</v>
      </c>
    </row>
    <row r="106" spans="1:8" x14ac:dyDescent="0.25">
      <c r="A106" s="3" t="s">
        <v>70</v>
      </c>
      <c r="B106" s="3" t="s">
        <v>71</v>
      </c>
      <c r="C106" t="s">
        <v>59</v>
      </c>
      <c r="D106" t="s">
        <v>60</v>
      </c>
      <c r="E106" s="1">
        <v>7280</v>
      </c>
      <c r="F106" s="1">
        <v>4050</v>
      </c>
      <c r="G106" s="1">
        <v>8000</v>
      </c>
      <c r="H106" s="39">
        <v>7500</v>
      </c>
    </row>
    <row r="107" spans="1:8" x14ac:dyDescent="0.25">
      <c r="A107" s="3" t="s">
        <v>70</v>
      </c>
      <c r="B107" s="3" t="s">
        <v>71</v>
      </c>
      <c r="C107" t="s">
        <v>25</v>
      </c>
      <c r="D107" t="s">
        <v>26</v>
      </c>
      <c r="E107" s="1">
        <v>20</v>
      </c>
      <c r="F107" s="1"/>
      <c r="G107" s="1">
        <v>0</v>
      </c>
      <c r="H107" s="39">
        <v>0</v>
      </c>
    </row>
    <row r="108" spans="1:8" x14ac:dyDescent="0.25">
      <c r="A108" s="3" t="s">
        <v>70</v>
      </c>
      <c r="B108" s="3" t="s">
        <v>71</v>
      </c>
      <c r="C108" t="s">
        <v>61</v>
      </c>
      <c r="D108" t="s">
        <v>62</v>
      </c>
      <c r="E108" s="1">
        <v>0</v>
      </c>
      <c r="F108" s="1">
        <v>2500</v>
      </c>
      <c r="G108" s="1">
        <v>2500</v>
      </c>
      <c r="H108" s="39">
        <v>2500</v>
      </c>
    </row>
    <row r="109" spans="1:8" x14ac:dyDescent="0.25">
      <c r="A109" s="3" t="s">
        <v>70</v>
      </c>
      <c r="B109" s="3" t="s">
        <v>71</v>
      </c>
      <c r="C109" t="s">
        <v>64</v>
      </c>
      <c r="D109" t="s">
        <v>65</v>
      </c>
      <c r="E109" s="1">
        <v>1800</v>
      </c>
      <c r="F109" s="1">
        <v>11010</v>
      </c>
      <c r="G109" s="1">
        <v>0</v>
      </c>
      <c r="H109" s="39">
        <v>2000</v>
      </c>
    </row>
    <row r="110" spans="1:8" x14ac:dyDescent="0.25">
      <c r="A110" s="3" t="s">
        <v>70</v>
      </c>
      <c r="B110" s="3" t="s">
        <v>71</v>
      </c>
      <c r="C110" t="s">
        <v>37</v>
      </c>
      <c r="D110" t="s">
        <v>38</v>
      </c>
      <c r="E110" s="1">
        <v>-60496</v>
      </c>
      <c r="F110" s="1">
        <v>-62893</v>
      </c>
      <c r="G110" s="1">
        <v>-60000</v>
      </c>
      <c r="H110" s="39">
        <v>-60000</v>
      </c>
    </row>
    <row r="111" spans="1:8" x14ac:dyDescent="0.25">
      <c r="A111" s="3" t="s">
        <v>70</v>
      </c>
      <c r="B111" s="3" t="s">
        <v>71</v>
      </c>
      <c r="C111" t="s">
        <v>51</v>
      </c>
      <c r="D111" t="s">
        <v>52</v>
      </c>
      <c r="E111" s="1">
        <v>0</v>
      </c>
      <c r="F111" s="1">
        <v>-2000</v>
      </c>
      <c r="G111" s="1">
        <v>-4000</v>
      </c>
      <c r="H111" s="39">
        <v>0</v>
      </c>
    </row>
    <row r="112" spans="1:8" x14ac:dyDescent="0.25">
      <c r="A112" s="3" t="s">
        <v>70</v>
      </c>
      <c r="B112" s="3" t="s">
        <v>71</v>
      </c>
      <c r="C112" t="s">
        <v>67</v>
      </c>
      <c r="D112" t="s">
        <v>68</v>
      </c>
      <c r="E112" s="1">
        <v>-6793</v>
      </c>
      <c r="F112" s="1">
        <v>-10220.67</v>
      </c>
      <c r="G112" s="1">
        <v>-500</v>
      </c>
      <c r="H112" s="39">
        <v>-6000</v>
      </c>
    </row>
    <row r="113" spans="1:1023 1029:2047 2053:3071 3077:4095 4101:5119 5125:6143 6149:7167 7173:8191 8197:9215 9221:10239 10245:11263 11269:12287 12293:13311 13317:14335 14341:15359 15365:16383" x14ac:dyDescent="0.25">
      <c r="A113" s="3"/>
      <c r="B113" s="3"/>
      <c r="E113" s="1"/>
      <c r="F113" s="1"/>
      <c r="G113" s="1"/>
      <c r="H113" s="10"/>
    </row>
    <row r="114" spans="1:1023 1029:2047 2053:3071 3077:4095 4101:5119 5125:6143 6149:7167 7173:8191 8197:9215 9221:10239 10245:11263 11269:12287 12293:13311 13317:14335 14341:15359 15365:16383" x14ac:dyDescent="0.25">
      <c r="A114" s="21">
        <v>314</v>
      </c>
      <c r="B114" s="21" t="s">
        <v>74</v>
      </c>
      <c r="C114" s="31"/>
      <c r="D114" s="21"/>
      <c r="E114" s="22"/>
      <c r="F114" s="22"/>
      <c r="G114" s="22"/>
      <c r="H114" s="21"/>
      <c r="I114" s="21"/>
    </row>
    <row r="115" spans="1:1023 1029:2047 2053:3071 3077:4095 4101:5119 5125:6143 6149:7167 7173:8191 8197:9215 9221:10239 10245:11263 11269:12287 12293:13311 13317:14335 14341:15359 15365:16383" x14ac:dyDescent="0.25">
      <c r="A115" s="21"/>
      <c r="B115" s="21"/>
      <c r="C115" s="31"/>
      <c r="D115" s="21" t="s">
        <v>93</v>
      </c>
      <c r="E115" s="22"/>
      <c r="F115" s="22">
        <v>5591</v>
      </c>
      <c r="G115" s="22"/>
      <c r="H115" s="21"/>
      <c r="I115" s="21"/>
    </row>
    <row r="116" spans="1:1023 1029:2047 2053:3071 3077:4095 4101:5119 5125:6143 6149:7167 7173:8191 8197:9215 9221:10239 10245:11263 11269:12287 12293:13311 13317:14335 14341:15359 15365:16383" x14ac:dyDescent="0.25">
      <c r="A116" s="21"/>
      <c r="B116" s="21"/>
      <c r="C116" s="31">
        <v>11200</v>
      </c>
      <c r="D116" s="21" t="s">
        <v>12</v>
      </c>
      <c r="E116" s="22">
        <v>2740</v>
      </c>
      <c r="F116" s="22">
        <v>3260</v>
      </c>
      <c r="G116" s="22">
        <v>3000</v>
      </c>
      <c r="H116" s="27">
        <v>3000</v>
      </c>
      <c r="I116" s="21"/>
    </row>
    <row r="117" spans="1:1023 1029:2047 2053:3071 3077:4095 4101:5119 5125:6143 6149:7167 7173:8191 8197:9215 9221:10239 10245:11263 11269:12287 12293:13311 13317:14335 14341:15359 15365:16383" x14ac:dyDescent="0.25">
      <c r="A117" s="28">
        <v>314</v>
      </c>
      <c r="B117" s="28" t="s">
        <v>74</v>
      </c>
      <c r="C117" s="31">
        <v>11202</v>
      </c>
      <c r="D117" s="21" t="s">
        <v>16</v>
      </c>
      <c r="E117" s="22">
        <v>10758</v>
      </c>
      <c r="F117" s="22">
        <v>7914</v>
      </c>
      <c r="G117" s="22">
        <v>8000</v>
      </c>
      <c r="H117" s="27">
        <v>8000</v>
      </c>
      <c r="I117" s="21"/>
    </row>
    <row r="118" spans="1:1023 1029:2047 2053:3071 3077:4095 4101:5119 5125:6143 6149:7167 7173:8191 8197:9215 9221:10239 10245:11263 11269:12287 12293:13311 13317:14335 14341:15359 15365:16383" x14ac:dyDescent="0.25">
      <c r="A118" s="28"/>
      <c r="B118" s="28"/>
      <c r="C118" s="31">
        <v>11300</v>
      </c>
      <c r="D118" s="29" t="s">
        <v>112</v>
      </c>
      <c r="E118" s="22">
        <v>0</v>
      </c>
      <c r="F118" s="22"/>
      <c r="G118" s="22">
        <v>100</v>
      </c>
      <c r="H118" s="27">
        <v>100</v>
      </c>
      <c r="I118" s="21"/>
    </row>
    <row r="119" spans="1:1023 1029:2047 2053:3071 3077:4095 4101:5119 5125:6143 6149:7167 7173:8191 8197:9215 9221:10239 10245:11263 11269:12287 12293:13311 13317:14335 14341:15359 15365:16383" x14ac:dyDescent="0.25">
      <c r="A119" s="28"/>
      <c r="B119" s="28"/>
      <c r="C119" s="31">
        <v>12000</v>
      </c>
      <c r="D119" s="29" t="s">
        <v>113</v>
      </c>
      <c r="E119" s="22">
        <v>0</v>
      </c>
      <c r="F119" s="22"/>
      <c r="G119" s="22">
        <v>500</v>
      </c>
      <c r="H119" s="27">
        <v>650</v>
      </c>
      <c r="I119" s="21"/>
      <c r="M119" s="1"/>
      <c r="N119" s="1"/>
      <c r="O119" s="1"/>
      <c r="U119" s="1"/>
      <c r="V119" s="1"/>
      <c r="W119" s="1"/>
      <c r="AC119" s="1"/>
      <c r="AD119" s="1"/>
      <c r="AE119" s="1"/>
      <c r="AK119" s="1"/>
      <c r="AL119" s="1"/>
      <c r="AM119" s="1"/>
      <c r="AS119" s="1"/>
      <c r="AT119" s="1"/>
      <c r="AU119" s="1"/>
      <c r="BA119" s="1"/>
      <c r="BB119" s="1"/>
      <c r="BC119" s="1"/>
      <c r="BI119" s="1"/>
      <c r="BJ119" s="1"/>
      <c r="BK119" s="1"/>
      <c r="BQ119" s="1"/>
      <c r="BR119" s="1"/>
      <c r="BS119" s="1"/>
      <c r="BY119" s="1"/>
      <c r="BZ119" s="1"/>
      <c r="CA119" s="1"/>
      <c r="CG119" s="1"/>
      <c r="CH119" s="1"/>
      <c r="CI119" s="1"/>
      <c r="CO119" s="1"/>
      <c r="CP119" s="1"/>
      <c r="CQ119" s="1"/>
      <c r="CW119" s="1"/>
      <c r="CX119" s="1"/>
      <c r="CY119" s="1"/>
      <c r="DE119" s="1"/>
      <c r="DF119" s="1"/>
      <c r="DG119" s="1"/>
      <c r="DM119" s="1"/>
      <c r="DN119" s="1"/>
      <c r="DO119" s="1"/>
      <c r="DU119" s="1"/>
      <c r="DV119" s="1"/>
      <c r="DW119" s="1"/>
      <c r="EC119" s="1"/>
      <c r="ED119" s="1"/>
      <c r="EE119" s="1"/>
      <c r="EK119" s="1"/>
      <c r="EL119" s="1"/>
      <c r="EM119" s="1"/>
      <c r="ES119" s="1"/>
      <c r="ET119" s="1"/>
      <c r="EU119" s="1"/>
      <c r="FA119" s="1"/>
      <c r="FB119" s="1"/>
      <c r="FC119" s="1"/>
      <c r="FI119" s="1"/>
      <c r="FJ119" s="1"/>
      <c r="FK119" s="1"/>
      <c r="FQ119" s="1"/>
      <c r="FR119" s="1"/>
      <c r="FS119" s="1"/>
      <c r="FY119" s="1"/>
      <c r="FZ119" s="1"/>
      <c r="GA119" s="1"/>
      <c r="GG119" s="1"/>
      <c r="GH119" s="1"/>
      <c r="GI119" s="1"/>
      <c r="GO119" s="1"/>
      <c r="GP119" s="1"/>
      <c r="GQ119" s="1"/>
      <c r="GW119" s="1"/>
      <c r="GX119" s="1"/>
      <c r="GY119" s="1"/>
      <c r="HE119" s="1"/>
      <c r="HF119" s="1"/>
      <c r="HG119" s="1"/>
      <c r="HM119" s="1"/>
      <c r="HN119" s="1"/>
      <c r="HO119" s="1"/>
      <c r="HU119" s="1"/>
      <c r="HV119" s="1"/>
      <c r="HW119" s="1"/>
      <c r="IC119" s="1"/>
      <c r="ID119" s="1"/>
      <c r="IE119" s="1"/>
      <c r="IK119" s="1"/>
      <c r="IL119" s="1"/>
      <c r="IM119" s="1"/>
      <c r="IS119" s="1"/>
      <c r="IT119" s="1"/>
      <c r="IU119" s="1"/>
      <c r="JA119" s="1"/>
      <c r="JB119" s="1"/>
      <c r="JC119" s="1"/>
      <c r="JI119" s="1"/>
      <c r="JJ119" s="1"/>
      <c r="JK119" s="1"/>
      <c r="JQ119" s="1"/>
      <c r="JR119" s="1"/>
      <c r="JS119" s="1"/>
      <c r="JY119" s="1"/>
      <c r="JZ119" s="1"/>
      <c r="KA119" s="1"/>
      <c r="KG119" s="1"/>
      <c r="KH119" s="1"/>
      <c r="KI119" s="1"/>
      <c r="KO119" s="1"/>
      <c r="KP119" s="1"/>
      <c r="KQ119" s="1"/>
      <c r="KW119" s="1"/>
      <c r="KX119" s="1"/>
      <c r="KY119" s="1"/>
      <c r="LE119" s="1"/>
      <c r="LF119" s="1"/>
      <c r="LG119" s="1"/>
      <c r="LM119" s="1"/>
      <c r="LN119" s="1"/>
      <c r="LO119" s="1"/>
      <c r="LU119" s="1"/>
      <c r="LV119" s="1"/>
      <c r="LW119" s="1"/>
      <c r="MC119" s="1"/>
      <c r="MD119" s="1"/>
      <c r="ME119" s="1"/>
      <c r="MK119" s="1"/>
      <c r="ML119" s="1"/>
      <c r="MM119" s="1"/>
      <c r="MS119" s="1"/>
      <c r="MT119" s="1"/>
      <c r="MU119" s="1"/>
      <c r="NA119" s="1"/>
      <c r="NB119" s="1"/>
      <c r="NC119" s="1"/>
      <c r="NI119" s="1"/>
      <c r="NJ119" s="1"/>
      <c r="NK119" s="1"/>
      <c r="NQ119" s="1"/>
      <c r="NR119" s="1"/>
      <c r="NS119" s="1"/>
      <c r="NY119" s="1"/>
      <c r="NZ119" s="1"/>
      <c r="OA119" s="1"/>
      <c r="OG119" s="1"/>
      <c r="OH119" s="1"/>
      <c r="OI119" s="1"/>
      <c r="OO119" s="1"/>
      <c r="OP119" s="1"/>
      <c r="OQ119" s="1"/>
      <c r="OW119" s="1"/>
      <c r="OX119" s="1"/>
      <c r="OY119" s="1"/>
      <c r="PE119" s="1"/>
      <c r="PF119" s="1"/>
      <c r="PG119" s="1"/>
      <c r="PM119" s="1"/>
      <c r="PN119" s="1"/>
      <c r="PO119" s="1"/>
      <c r="PU119" s="1"/>
      <c r="PV119" s="1"/>
      <c r="PW119" s="1"/>
      <c r="QC119" s="1"/>
      <c r="QD119" s="1"/>
      <c r="QE119" s="1"/>
      <c r="QK119" s="1"/>
      <c r="QL119" s="1"/>
      <c r="QM119" s="1"/>
      <c r="QS119" s="1"/>
      <c r="QT119" s="1"/>
      <c r="QU119" s="1"/>
      <c r="RA119" s="1"/>
      <c r="RB119" s="1"/>
      <c r="RC119" s="1"/>
      <c r="RI119" s="1"/>
      <c r="RJ119" s="1"/>
      <c r="RK119" s="1"/>
      <c r="RQ119" s="1"/>
      <c r="RR119" s="1"/>
      <c r="RS119" s="1"/>
      <c r="RY119" s="1"/>
      <c r="RZ119" s="1"/>
      <c r="SA119" s="1"/>
      <c r="SG119" s="1"/>
      <c r="SH119" s="1"/>
      <c r="SI119" s="1"/>
      <c r="SO119" s="1"/>
      <c r="SP119" s="1"/>
      <c r="SQ119" s="1"/>
      <c r="SW119" s="1"/>
      <c r="SX119" s="1"/>
      <c r="SY119" s="1"/>
      <c r="TE119" s="1"/>
      <c r="TF119" s="1"/>
      <c r="TG119" s="1"/>
      <c r="TM119" s="1"/>
      <c r="TN119" s="1"/>
      <c r="TO119" s="1"/>
      <c r="TU119" s="1"/>
      <c r="TV119" s="1"/>
      <c r="TW119" s="1"/>
      <c r="UC119" s="1"/>
      <c r="UD119" s="1"/>
      <c r="UE119" s="1"/>
      <c r="UK119" s="1"/>
      <c r="UL119" s="1"/>
      <c r="UM119" s="1"/>
      <c r="US119" s="1"/>
      <c r="UT119" s="1"/>
      <c r="UU119" s="1"/>
      <c r="VA119" s="1"/>
      <c r="VB119" s="1"/>
      <c r="VC119" s="1"/>
      <c r="VI119" s="1"/>
      <c r="VJ119" s="1"/>
      <c r="VK119" s="1"/>
      <c r="VQ119" s="1"/>
      <c r="VR119" s="1"/>
      <c r="VS119" s="1"/>
      <c r="VY119" s="1"/>
      <c r="VZ119" s="1"/>
      <c r="WA119" s="1"/>
      <c r="WG119" s="1"/>
      <c r="WH119" s="1"/>
      <c r="WI119" s="1"/>
      <c r="WO119" s="1"/>
      <c r="WP119" s="1"/>
      <c r="WQ119" s="1"/>
      <c r="WW119" s="1"/>
      <c r="WX119" s="1"/>
      <c r="WY119" s="1"/>
      <c r="XE119" s="1"/>
      <c r="XF119" s="1"/>
      <c r="XG119" s="1"/>
      <c r="XM119" s="1"/>
      <c r="XN119" s="1"/>
      <c r="XO119" s="1"/>
      <c r="XU119" s="1"/>
      <c r="XV119" s="1"/>
      <c r="XW119" s="1"/>
      <c r="YC119" s="1"/>
      <c r="YD119" s="1"/>
      <c r="YE119" s="1"/>
      <c r="YK119" s="1"/>
      <c r="YL119" s="1"/>
      <c r="YM119" s="1"/>
      <c r="YS119" s="1"/>
      <c r="YT119" s="1"/>
      <c r="YU119" s="1"/>
      <c r="ZA119" s="1"/>
      <c r="ZB119" s="1"/>
      <c r="ZC119" s="1"/>
      <c r="ZI119" s="1"/>
      <c r="ZJ119" s="1"/>
      <c r="ZK119" s="1"/>
      <c r="ZQ119" s="1"/>
      <c r="ZR119" s="1"/>
      <c r="ZS119" s="1"/>
      <c r="ZY119" s="1"/>
      <c r="ZZ119" s="1"/>
      <c r="AAA119" s="1"/>
      <c r="AAG119" s="1"/>
      <c r="AAH119" s="1"/>
      <c r="AAI119" s="1"/>
      <c r="AAO119" s="1"/>
      <c r="AAP119" s="1"/>
      <c r="AAQ119" s="1"/>
      <c r="AAW119" s="1"/>
      <c r="AAX119" s="1"/>
      <c r="AAY119" s="1"/>
      <c r="ABE119" s="1"/>
      <c r="ABF119" s="1"/>
      <c r="ABG119" s="1"/>
      <c r="ABM119" s="1"/>
      <c r="ABN119" s="1"/>
      <c r="ABO119" s="1"/>
      <c r="ABU119" s="1"/>
      <c r="ABV119" s="1"/>
      <c r="ABW119" s="1"/>
      <c r="ACC119" s="1"/>
      <c r="ACD119" s="1"/>
      <c r="ACE119" s="1"/>
      <c r="ACK119" s="1"/>
      <c r="ACL119" s="1"/>
      <c r="ACM119" s="1"/>
      <c r="ACS119" s="1"/>
      <c r="ACT119" s="1"/>
      <c r="ACU119" s="1"/>
      <c r="ADA119" s="1"/>
      <c r="ADB119" s="1"/>
      <c r="ADC119" s="1"/>
      <c r="ADI119" s="1"/>
      <c r="ADJ119" s="1"/>
      <c r="ADK119" s="1"/>
      <c r="ADQ119" s="1"/>
      <c r="ADR119" s="1"/>
      <c r="ADS119" s="1"/>
      <c r="ADY119" s="1"/>
      <c r="ADZ119" s="1"/>
      <c r="AEA119" s="1"/>
      <c r="AEG119" s="1"/>
      <c r="AEH119" s="1"/>
      <c r="AEI119" s="1"/>
      <c r="AEO119" s="1"/>
      <c r="AEP119" s="1"/>
      <c r="AEQ119" s="1"/>
      <c r="AEW119" s="1"/>
      <c r="AEX119" s="1"/>
      <c r="AEY119" s="1"/>
      <c r="AFE119" s="1"/>
      <c r="AFF119" s="1"/>
      <c r="AFG119" s="1"/>
      <c r="AFM119" s="1"/>
      <c r="AFN119" s="1"/>
      <c r="AFO119" s="1"/>
      <c r="AFU119" s="1"/>
      <c r="AFV119" s="1"/>
      <c r="AFW119" s="1"/>
      <c r="AGC119" s="1"/>
      <c r="AGD119" s="1"/>
      <c r="AGE119" s="1"/>
      <c r="AGK119" s="1"/>
      <c r="AGL119" s="1"/>
      <c r="AGM119" s="1"/>
      <c r="AGS119" s="1"/>
      <c r="AGT119" s="1"/>
      <c r="AGU119" s="1"/>
      <c r="AHA119" s="1"/>
      <c r="AHB119" s="1"/>
      <c r="AHC119" s="1"/>
      <c r="AHI119" s="1"/>
      <c r="AHJ119" s="1"/>
      <c r="AHK119" s="1"/>
      <c r="AHQ119" s="1"/>
      <c r="AHR119" s="1"/>
      <c r="AHS119" s="1"/>
      <c r="AHY119" s="1"/>
      <c r="AHZ119" s="1"/>
      <c r="AIA119" s="1"/>
      <c r="AIG119" s="1"/>
      <c r="AIH119" s="1"/>
      <c r="AII119" s="1"/>
      <c r="AIO119" s="1"/>
      <c r="AIP119" s="1"/>
      <c r="AIQ119" s="1"/>
      <c r="AIW119" s="1"/>
      <c r="AIX119" s="1"/>
      <c r="AIY119" s="1"/>
      <c r="AJE119" s="1"/>
      <c r="AJF119" s="1"/>
      <c r="AJG119" s="1"/>
      <c r="AJM119" s="1"/>
      <c r="AJN119" s="1"/>
      <c r="AJO119" s="1"/>
      <c r="AJU119" s="1"/>
      <c r="AJV119" s="1"/>
      <c r="AJW119" s="1"/>
      <c r="AKC119" s="1"/>
      <c r="AKD119" s="1"/>
      <c r="AKE119" s="1"/>
      <c r="AKK119" s="1"/>
      <c r="AKL119" s="1"/>
      <c r="AKM119" s="1"/>
      <c r="AKS119" s="1"/>
      <c r="AKT119" s="1"/>
      <c r="AKU119" s="1"/>
      <c r="ALA119" s="1"/>
      <c r="ALB119" s="1"/>
      <c r="ALC119" s="1"/>
      <c r="ALI119" s="1"/>
      <c r="ALJ119" s="1"/>
      <c r="ALK119" s="1"/>
      <c r="ALQ119" s="1"/>
      <c r="ALR119" s="1"/>
      <c r="ALS119" s="1"/>
      <c r="ALY119" s="1"/>
      <c r="ALZ119" s="1"/>
      <c r="AMA119" s="1"/>
      <c r="AMG119" s="1"/>
      <c r="AMH119" s="1"/>
      <c r="AMI119" s="1"/>
      <c r="AMO119" s="1"/>
      <c r="AMP119" s="1"/>
      <c r="AMQ119" s="1"/>
      <c r="AMW119" s="1"/>
      <c r="AMX119" s="1"/>
      <c r="AMY119" s="1"/>
      <c r="ANE119" s="1"/>
      <c r="ANF119" s="1"/>
      <c r="ANG119" s="1"/>
      <c r="ANM119" s="1"/>
      <c r="ANN119" s="1"/>
      <c r="ANO119" s="1"/>
      <c r="ANU119" s="1"/>
      <c r="ANV119" s="1"/>
      <c r="ANW119" s="1"/>
      <c r="AOC119" s="1"/>
      <c r="AOD119" s="1"/>
      <c r="AOE119" s="1"/>
      <c r="AOK119" s="1"/>
      <c r="AOL119" s="1"/>
      <c r="AOM119" s="1"/>
      <c r="AOS119" s="1"/>
      <c r="AOT119" s="1"/>
      <c r="AOU119" s="1"/>
      <c r="APA119" s="1"/>
      <c r="APB119" s="1"/>
      <c r="APC119" s="1"/>
      <c r="API119" s="1"/>
      <c r="APJ119" s="1"/>
      <c r="APK119" s="1"/>
      <c r="APQ119" s="1"/>
      <c r="APR119" s="1"/>
      <c r="APS119" s="1"/>
      <c r="APY119" s="1"/>
      <c r="APZ119" s="1"/>
      <c r="AQA119" s="1"/>
      <c r="AQG119" s="1"/>
      <c r="AQH119" s="1"/>
      <c r="AQI119" s="1"/>
      <c r="AQO119" s="1"/>
      <c r="AQP119" s="1"/>
      <c r="AQQ119" s="1"/>
      <c r="AQW119" s="1"/>
      <c r="AQX119" s="1"/>
      <c r="AQY119" s="1"/>
      <c r="ARE119" s="1"/>
      <c r="ARF119" s="1"/>
      <c r="ARG119" s="1"/>
      <c r="ARM119" s="1"/>
      <c r="ARN119" s="1"/>
      <c r="ARO119" s="1"/>
      <c r="ARU119" s="1"/>
      <c r="ARV119" s="1"/>
      <c r="ARW119" s="1"/>
      <c r="ASC119" s="1"/>
      <c r="ASD119" s="1"/>
      <c r="ASE119" s="1"/>
      <c r="ASK119" s="1"/>
      <c r="ASL119" s="1"/>
      <c r="ASM119" s="1"/>
      <c r="ASS119" s="1"/>
      <c r="AST119" s="1"/>
      <c r="ASU119" s="1"/>
      <c r="ATA119" s="1"/>
      <c r="ATB119" s="1"/>
      <c r="ATC119" s="1"/>
      <c r="ATI119" s="1"/>
      <c r="ATJ119" s="1"/>
      <c r="ATK119" s="1"/>
      <c r="ATQ119" s="1"/>
      <c r="ATR119" s="1"/>
      <c r="ATS119" s="1"/>
      <c r="ATY119" s="1"/>
      <c r="ATZ119" s="1"/>
      <c r="AUA119" s="1"/>
      <c r="AUG119" s="1"/>
      <c r="AUH119" s="1"/>
      <c r="AUI119" s="1"/>
      <c r="AUO119" s="1"/>
      <c r="AUP119" s="1"/>
      <c r="AUQ119" s="1"/>
      <c r="AUW119" s="1"/>
      <c r="AUX119" s="1"/>
      <c r="AUY119" s="1"/>
      <c r="AVE119" s="1"/>
      <c r="AVF119" s="1"/>
      <c r="AVG119" s="1"/>
      <c r="AVM119" s="1"/>
      <c r="AVN119" s="1"/>
      <c r="AVO119" s="1"/>
      <c r="AVU119" s="1"/>
      <c r="AVV119" s="1"/>
      <c r="AVW119" s="1"/>
      <c r="AWC119" s="1"/>
      <c r="AWD119" s="1"/>
      <c r="AWE119" s="1"/>
      <c r="AWK119" s="1"/>
      <c r="AWL119" s="1"/>
      <c r="AWM119" s="1"/>
      <c r="AWS119" s="1"/>
      <c r="AWT119" s="1"/>
      <c r="AWU119" s="1"/>
      <c r="AXA119" s="1"/>
      <c r="AXB119" s="1"/>
      <c r="AXC119" s="1"/>
      <c r="AXI119" s="1"/>
      <c r="AXJ119" s="1"/>
      <c r="AXK119" s="1"/>
      <c r="AXQ119" s="1"/>
      <c r="AXR119" s="1"/>
      <c r="AXS119" s="1"/>
      <c r="AXY119" s="1"/>
      <c r="AXZ119" s="1"/>
      <c r="AYA119" s="1"/>
      <c r="AYG119" s="1"/>
      <c r="AYH119" s="1"/>
      <c r="AYI119" s="1"/>
      <c r="AYO119" s="1"/>
      <c r="AYP119" s="1"/>
      <c r="AYQ119" s="1"/>
      <c r="AYW119" s="1"/>
      <c r="AYX119" s="1"/>
      <c r="AYY119" s="1"/>
      <c r="AZE119" s="1"/>
      <c r="AZF119" s="1"/>
      <c r="AZG119" s="1"/>
      <c r="AZM119" s="1"/>
      <c r="AZN119" s="1"/>
      <c r="AZO119" s="1"/>
      <c r="AZU119" s="1"/>
      <c r="AZV119" s="1"/>
      <c r="AZW119" s="1"/>
      <c r="BAC119" s="1"/>
      <c r="BAD119" s="1"/>
      <c r="BAE119" s="1"/>
      <c r="BAK119" s="1"/>
      <c r="BAL119" s="1"/>
      <c r="BAM119" s="1"/>
      <c r="BAS119" s="1"/>
      <c r="BAT119" s="1"/>
      <c r="BAU119" s="1"/>
      <c r="BBA119" s="1"/>
      <c r="BBB119" s="1"/>
      <c r="BBC119" s="1"/>
      <c r="BBI119" s="1"/>
      <c r="BBJ119" s="1"/>
      <c r="BBK119" s="1"/>
      <c r="BBQ119" s="1"/>
      <c r="BBR119" s="1"/>
      <c r="BBS119" s="1"/>
      <c r="BBY119" s="1"/>
      <c r="BBZ119" s="1"/>
      <c r="BCA119" s="1"/>
      <c r="BCG119" s="1"/>
      <c r="BCH119" s="1"/>
      <c r="BCI119" s="1"/>
      <c r="BCO119" s="1"/>
      <c r="BCP119" s="1"/>
      <c r="BCQ119" s="1"/>
      <c r="BCW119" s="1"/>
      <c r="BCX119" s="1"/>
      <c r="BCY119" s="1"/>
      <c r="BDE119" s="1"/>
      <c r="BDF119" s="1"/>
      <c r="BDG119" s="1"/>
      <c r="BDM119" s="1"/>
      <c r="BDN119" s="1"/>
      <c r="BDO119" s="1"/>
      <c r="BDU119" s="1"/>
      <c r="BDV119" s="1"/>
      <c r="BDW119" s="1"/>
      <c r="BEC119" s="1"/>
      <c r="BED119" s="1"/>
      <c r="BEE119" s="1"/>
      <c r="BEK119" s="1"/>
      <c r="BEL119" s="1"/>
      <c r="BEM119" s="1"/>
      <c r="BES119" s="1"/>
      <c r="BET119" s="1"/>
      <c r="BEU119" s="1"/>
      <c r="BFA119" s="1"/>
      <c r="BFB119" s="1"/>
      <c r="BFC119" s="1"/>
      <c r="BFI119" s="1"/>
      <c r="BFJ119" s="1"/>
      <c r="BFK119" s="1"/>
      <c r="BFQ119" s="1"/>
      <c r="BFR119" s="1"/>
      <c r="BFS119" s="1"/>
      <c r="BFY119" s="1"/>
      <c r="BFZ119" s="1"/>
      <c r="BGA119" s="1"/>
      <c r="BGG119" s="1"/>
      <c r="BGH119" s="1"/>
      <c r="BGI119" s="1"/>
      <c r="BGO119" s="1"/>
      <c r="BGP119" s="1"/>
      <c r="BGQ119" s="1"/>
      <c r="BGW119" s="1"/>
      <c r="BGX119" s="1"/>
      <c r="BGY119" s="1"/>
      <c r="BHE119" s="1"/>
      <c r="BHF119" s="1"/>
      <c r="BHG119" s="1"/>
      <c r="BHM119" s="1"/>
      <c r="BHN119" s="1"/>
      <c r="BHO119" s="1"/>
      <c r="BHU119" s="1"/>
      <c r="BHV119" s="1"/>
      <c r="BHW119" s="1"/>
      <c r="BIC119" s="1"/>
      <c r="BID119" s="1"/>
      <c r="BIE119" s="1"/>
      <c r="BIK119" s="1"/>
      <c r="BIL119" s="1"/>
      <c r="BIM119" s="1"/>
      <c r="BIS119" s="1"/>
      <c r="BIT119" s="1"/>
      <c r="BIU119" s="1"/>
      <c r="BJA119" s="1"/>
      <c r="BJB119" s="1"/>
      <c r="BJC119" s="1"/>
      <c r="BJI119" s="1"/>
      <c r="BJJ119" s="1"/>
      <c r="BJK119" s="1"/>
      <c r="BJQ119" s="1"/>
      <c r="BJR119" s="1"/>
      <c r="BJS119" s="1"/>
      <c r="BJY119" s="1"/>
      <c r="BJZ119" s="1"/>
      <c r="BKA119" s="1"/>
      <c r="BKG119" s="1"/>
      <c r="BKH119" s="1"/>
      <c r="BKI119" s="1"/>
      <c r="BKO119" s="1"/>
      <c r="BKP119" s="1"/>
      <c r="BKQ119" s="1"/>
      <c r="BKW119" s="1"/>
      <c r="BKX119" s="1"/>
      <c r="BKY119" s="1"/>
      <c r="BLE119" s="1"/>
      <c r="BLF119" s="1"/>
      <c r="BLG119" s="1"/>
      <c r="BLM119" s="1"/>
      <c r="BLN119" s="1"/>
      <c r="BLO119" s="1"/>
      <c r="BLU119" s="1"/>
      <c r="BLV119" s="1"/>
      <c r="BLW119" s="1"/>
      <c r="BMC119" s="1"/>
      <c r="BMD119" s="1"/>
      <c r="BME119" s="1"/>
      <c r="BMK119" s="1"/>
      <c r="BML119" s="1"/>
      <c r="BMM119" s="1"/>
      <c r="BMS119" s="1"/>
      <c r="BMT119" s="1"/>
      <c r="BMU119" s="1"/>
      <c r="BNA119" s="1"/>
      <c r="BNB119" s="1"/>
      <c r="BNC119" s="1"/>
      <c r="BNI119" s="1"/>
      <c r="BNJ119" s="1"/>
      <c r="BNK119" s="1"/>
      <c r="BNQ119" s="1"/>
      <c r="BNR119" s="1"/>
      <c r="BNS119" s="1"/>
      <c r="BNY119" s="1"/>
      <c r="BNZ119" s="1"/>
      <c r="BOA119" s="1"/>
      <c r="BOG119" s="1"/>
      <c r="BOH119" s="1"/>
      <c r="BOI119" s="1"/>
      <c r="BOO119" s="1"/>
      <c r="BOP119" s="1"/>
      <c r="BOQ119" s="1"/>
      <c r="BOW119" s="1"/>
      <c r="BOX119" s="1"/>
      <c r="BOY119" s="1"/>
      <c r="BPE119" s="1"/>
      <c r="BPF119" s="1"/>
      <c r="BPG119" s="1"/>
      <c r="BPM119" s="1"/>
      <c r="BPN119" s="1"/>
      <c r="BPO119" s="1"/>
      <c r="BPU119" s="1"/>
      <c r="BPV119" s="1"/>
      <c r="BPW119" s="1"/>
      <c r="BQC119" s="1"/>
      <c r="BQD119" s="1"/>
      <c r="BQE119" s="1"/>
      <c r="BQK119" s="1"/>
      <c r="BQL119" s="1"/>
      <c r="BQM119" s="1"/>
      <c r="BQS119" s="1"/>
      <c r="BQT119" s="1"/>
      <c r="BQU119" s="1"/>
      <c r="BRA119" s="1"/>
      <c r="BRB119" s="1"/>
      <c r="BRC119" s="1"/>
      <c r="BRI119" s="1"/>
      <c r="BRJ119" s="1"/>
      <c r="BRK119" s="1"/>
      <c r="BRQ119" s="1"/>
      <c r="BRR119" s="1"/>
      <c r="BRS119" s="1"/>
      <c r="BRY119" s="1"/>
      <c r="BRZ119" s="1"/>
      <c r="BSA119" s="1"/>
      <c r="BSG119" s="1"/>
      <c r="BSH119" s="1"/>
      <c r="BSI119" s="1"/>
      <c r="BSO119" s="1"/>
      <c r="BSP119" s="1"/>
      <c r="BSQ119" s="1"/>
      <c r="BSW119" s="1"/>
      <c r="BSX119" s="1"/>
      <c r="BSY119" s="1"/>
      <c r="BTE119" s="1"/>
      <c r="BTF119" s="1"/>
      <c r="BTG119" s="1"/>
      <c r="BTM119" s="1"/>
      <c r="BTN119" s="1"/>
      <c r="BTO119" s="1"/>
      <c r="BTU119" s="1"/>
      <c r="BTV119" s="1"/>
      <c r="BTW119" s="1"/>
      <c r="BUC119" s="1"/>
      <c r="BUD119" s="1"/>
      <c r="BUE119" s="1"/>
      <c r="BUK119" s="1"/>
      <c r="BUL119" s="1"/>
      <c r="BUM119" s="1"/>
      <c r="BUS119" s="1"/>
      <c r="BUT119" s="1"/>
      <c r="BUU119" s="1"/>
      <c r="BVA119" s="1"/>
      <c r="BVB119" s="1"/>
      <c r="BVC119" s="1"/>
      <c r="BVI119" s="1"/>
      <c r="BVJ119" s="1"/>
      <c r="BVK119" s="1"/>
      <c r="BVQ119" s="1"/>
      <c r="BVR119" s="1"/>
      <c r="BVS119" s="1"/>
      <c r="BVY119" s="1"/>
      <c r="BVZ119" s="1"/>
      <c r="BWA119" s="1"/>
      <c r="BWG119" s="1"/>
      <c r="BWH119" s="1"/>
      <c r="BWI119" s="1"/>
      <c r="BWO119" s="1"/>
      <c r="BWP119" s="1"/>
      <c r="BWQ119" s="1"/>
      <c r="BWW119" s="1"/>
      <c r="BWX119" s="1"/>
      <c r="BWY119" s="1"/>
      <c r="BXE119" s="1"/>
      <c r="BXF119" s="1"/>
      <c r="BXG119" s="1"/>
      <c r="BXM119" s="1"/>
      <c r="BXN119" s="1"/>
      <c r="BXO119" s="1"/>
      <c r="BXU119" s="1"/>
      <c r="BXV119" s="1"/>
      <c r="BXW119" s="1"/>
      <c r="BYC119" s="1"/>
      <c r="BYD119" s="1"/>
      <c r="BYE119" s="1"/>
      <c r="BYK119" s="1"/>
      <c r="BYL119" s="1"/>
      <c r="BYM119" s="1"/>
      <c r="BYS119" s="1"/>
      <c r="BYT119" s="1"/>
      <c r="BYU119" s="1"/>
      <c r="BZA119" s="1"/>
      <c r="BZB119" s="1"/>
      <c r="BZC119" s="1"/>
      <c r="BZI119" s="1"/>
      <c r="BZJ119" s="1"/>
      <c r="BZK119" s="1"/>
      <c r="BZQ119" s="1"/>
      <c r="BZR119" s="1"/>
      <c r="BZS119" s="1"/>
      <c r="BZY119" s="1"/>
      <c r="BZZ119" s="1"/>
      <c r="CAA119" s="1"/>
      <c r="CAG119" s="1"/>
      <c r="CAH119" s="1"/>
      <c r="CAI119" s="1"/>
      <c r="CAO119" s="1"/>
      <c r="CAP119" s="1"/>
      <c r="CAQ119" s="1"/>
      <c r="CAW119" s="1"/>
      <c r="CAX119" s="1"/>
      <c r="CAY119" s="1"/>
      <c r="CBE119" s="1"/>
      <c r="CBF119" s="1"/>
      <c r="CBG119" s="1"/>
      <c r="CBM119" s="1"/>
      <c r="CBN119" s="1"/>
      <c r="CBO119" s="1"/>
      <c r="CBU119" s="1"/>
      <c r="CBV119" s="1"/>
      <c r="CBW119" s="1"/>
      <c r="CCC119" s="1"/>
      <c r="CCD119" s="1"/>
      <c r="CCE119" s="1"/>
      <c r="CCK119" s="1"/>
      <c r="CCL119" s="1"/>
      <c r="CCM119" s="1"/>
      <c r="CCS119" s="1"/>
      <c r="CCT119" s="1"/>
      <c r="CCU119" s="1"/>
      <c r="CDA119" s="1"/>
      <c r="CDB119" s="1"/>
      <c r="CDC119" s="1"/>
      <c r="CDI119" s="1"/>
      <c r="CDJ119" s="1"/>
      <c r="CDK119" s="1"/>
      <c r="CDQ119" s="1"/>
      <c r="CDR119" s="1"/>
      <c r="CDS119" s="1"/>
      <c r="CDY119" s="1"/>
      <c r="CDZ119" s="1"/>
      <c r="CEA119" s="1"/>
      <c r="CEG119" s="1"/>
      <c r="CEH119" s="1"/>
      <c r="CEI119" s="1"/>
      <c r="CEO119" s="1"/>
      <c r="CEP119" s="1"/>
      <c r="CEQ119" s="1"/>
      <c r="CEW119" s="1"/>
      <c r="CEX119" s="1"/>
      <c r="CEY119" s="1"/>
      <c r="CFE119" s="1"/>
      <c r="CFF119" s="1"/>
      <c r="CFG119" s="1"/>
      <c r="CFM119" s="1"/>
      <c r="CFN119" s="1"/>
      <c r="CFO119" s="1"/>
      <c r="CFU119" s="1"/>
      <c r="CFV119" s="1"/>
      <c r="CFW119" s="1"/>
      <c r="CGC119" s="1"/>
      <c r="CGD119" s="1"/>
      <c r="CGE119" s="1"/>
      <c r="CGK119" s="1"/>
      <c r="CGL119" s="1"/>
      <c r="CGM119" s="1"/>
      <c r="CGS119" s="1"/>
      <c r="CGT119" s="1"/>
      <c r="CGU119" s="1"/>
      <c r="CHA119" s="1"/>
      <c r="CHB119" s="1"/>
      <c r="CHC119" s="1"/>
      <c r="CHI119" s="1"/>
      <c r="CHJ119" s="1"/>
      <c r="CHK119" s="1"/>
      <c r="CHQ119" s="1"/>
      <c r="CHR119" s="1"/>
      <c r="CHS119" s="1"/>
      <c r="CHY119" s="1"/>
      <c r="CHZ119" s="1"/>
      <c r="CIA119" s="1"/>
      <c r="CIG119" s="1"/>
      <c r="CIH119" s="1"/>
      <c r="CII119" s="1"/>
      <c r="CIO119" s="1"/>
      <c r="CIP119" s="1"/>
      <c r="CIQ119" s="1"/>
      <c r="CIW119" s="1"/>
      <c r="CIX119" s="1"/>
      <c r="CIY119" s="1"/>
      <c r="CJE119" s="1"/>
      <c r="CJF119" s="1"/>
      <c r="CJG119" s="1"/>
      <c r="CJM119" s="1"/>
      <c r="CJN119" s="1"/>
      <c r="CJO119" s="1"/>
      <c r="CJU119" s="1"/>
      <c r="CJV119" s="1"/>
      <c r="CJW119" s="1"/>
      <c r="CKC119" s="1"/>
      <c r="CKD119" s="1"/>
      <c r="CKE119" s="1"/>
      <c r="CKK119" s="1"/>
      <c r="CKL119" s="1"/>
      <c r="CKM119" s="1"/>
      <c r="CKS119" s="1"/>
      <c r="CKT119" s="1"/>
      <c r="CKU119" s="1"/>
      <c r="CLA119" s="1"/>
      <c r="CLB119" s="1"/>
      <c r="CLC119" s="1"/>
      <c r="CLI119" s="1"/>
      <c r="CLJ119" s="1"/>
      <c r="CLK119" s="1"/>
      <c r="CLQ119" s="1"/>
      <c r="CLR119" s="1"/>
      <c r="CLS119" s="1"/>
      <c r="CLY119" s="1"/>
      <c r="CLZ119" s="1"/>
      <c r="CMA119" s="1"/>
      <c r="CMG119" s="1"/>
      <c r="CMH119" s="1"/>
      <c r="CMI119" s="1"/>
      <c r="CMO119" s="1"/>
      <c r="CMP119" s="1"/>
      <c r="CMQ119" s="1"/>
      <c r="CMW119" s="1"/>
      <c r="CMX119" s="1"/>
      <c r="CMY119" s="1"/>
      <c r="CNE119" s="1"/>
      <c r="CNF119" s="1"/>
      <c r="CNG119" s="1"/>
      <c r="CNM119" s="1"/>
      <c r="CNN119" s="1"/>
      <c r="CNO119" s="1"/>
      <c r="CNU119" s="1"/>
      <c r="CNV119" s="1"/>
      <c r="CNW119" s="1"/>
      <c r="COC119" s="1"/>
      <c r="COD119" s="1"/>
      <c r="COE119" s="1"/>
      <c r="COK119" s="1"/>
      <c r="COL119" s="1"/>
      <c r="COM119" s="1"/>
      <c r="COS119" s="1"/>
      <c r="COT119" s="1"/>
      <c r="COU119" s="1"/>
      <c r="CPA119" s="1"/>
      <c r="CPB119" s="1"/>
      <c r="CPC119" s="1"/>
      <c r="CPI119" s="1"/>
      <c r="CPJ119" s="1"/>
      <c r="CPK119" s="1"/>
      <c r="CPQ119" s="1"/>
      <c r="CPR119" s="1"/>
      <c r="CPS119" s="1"/>
      <c r="CPY119" s="1"/>
      <c r="CPZ119" s="1"/>
      <c r="CQA119" s="1"/>
      <c r="CQG119" s="1"/>
      <c r="CQH119" s="1"/>
      <c r="CQI119" s="1"/>
      <c r="CQO119" s="1"/>
      <c r="CQP119" s="1"/>
      <c r="CQQ119" s="1"/>
      <c r="CQW119" s="1"/>
      <c r="CQX119" s="1"/>
      <c r="CQY119" s="1"/>
      <c r="CRE119" s="1"/>
      <c r="CRF119" s="1"/>
      <c r="CRG119" s="1"/>
      <c r="CRM119" s="1"/>
      <c r="CRN119" s="1"/>
      <c r="CRO119" s="1"/>
      <c r="CRU119" s="1"/>
      <c r="CRV119" s="1"/>
      <c r="CRW119" s="1"/>
      <c r="CSC119" s="1"/>
      <c r="CSD119" s="1"/>
      <c r="CSE119" s="1"/>
      <c r="CSK119" s="1"/>
      <c r="CSL119" s="1"/>
      <c r="CSM119" s="1"/>
      <c r="CSS119" s="1"/>
      <c r="CST119" s="1"/>
      <c r="CSU119" s="1"/>
      <c r="CTA119" s="1"/>
      <c r="CTB119" s="1"/>
      <c r="CTC119" s="1"/>
      <c r="CTI119" s="1"/>
      <c r="CTJ119" s="1"/>
      <c r="CTK119" s="1"/>
      <c r="CTQ119" s="1"/>
      <c r="CTR119" s="1"/>
      <c r="CTS119" s="1"/>
      <c r="CTY119" s="1"/>
      <c r="CTZ119" s="1"/>
      <c r="CUA119" s="1"/>
      <c r="CUG119" s="1"/>
      <c r="CUH119" s="1"/>
      <c r="CUI119" s="1"/>
      <c r="CUO119" s="1"/>
      <c r="CUP119" s="1"/>
      <c r="CUQ119" s="1"/>
      <c r="CUW119" s="1"/>
      <c r="CUX119" s="1"/>
      <c r="CUY119" s="1"/>
      <c r="CVE119" s="1"/>
      <c r="CVF119" s="1"/>
      <c r="CVG119" s="1"/>
      <c r="CVM119" s="1"/>
      <c r="CVN119" s="1"/>
      <c r="CVO119" s="1"/>
      <c r="CVU119" s="1"/>
      <c r="CVV119" s="1"/>
      <c r="CVW119" s="1"/>
      <c r="CWC119" s="1"/>
      <c r="CWD119" s="1"/>
      <c r="CWE119" s="1"/>
      <c r="CWK119" s="1"/>
      <c r="CWL119" s="1"/>
      <c r="CWM119" s="1"/>
      <c r="CWS119" s="1"/>
      <c r="CWT119" s="1"/>
      <c r="CWU119" s="1"/>
      <c r="CXA119" s="1"/>
      <c r="CXB119" s="1"/>
      <c r="CXC119" s="1"/>
      <c r="CXI119" s="1"/>
      <c r="CXJ119" s="1"/>
      <c r="CXK119" s="1"/>
      <c r="CXQ119" s="1"/>
      <c r="CXR119" s="1"/>
      <c r="CXS119" s="1"/>
      <c r="CXY119" s="1"/>
      <c r="CXZ119" s="1"/>
      <c r="CYA119" s="1"/>
      <c r="CYG119" s="1"/>
      <c r="CYH119" s="1"/>
      <c r="CYI119" s="1"/>
      <c r="CYO119" s="1"/>
      <c r="CYP119" s="1"/>
      <c r="CYQ119" s="1"/>
      <c r="CYW119" s="1"/>
      <c r="CYX119" s="1"/>
      <c r="CYY119" s="1"/>
      <c r="CZE119" s="1"/>
      <c r="CZF119" s="1"/>
      <c r="CZG119" s="1"/>
      <c r="CZM119" s="1"/>
      <c r="CZN119" s="1"/>
      <c r="CZO119" s="1"/>
      <c r="CZU119" s="1"/>
      <c r="CZV119" s="1"/>
      <c r="CZW119" s="1"/>
      <c r="DAC119" s="1"/>
      <c r="DAD119" s="1"/>
      <c r="DAE119" s="1"/>
      <c r="DAK119" s="1"/>
      <c r="DAL119" s="1"/>
      <c r="DAM119" s="1"/>
      <c r="DAS119" s="1"/>
      <c r="DAT119" s="1"/>
      <c r="DAU119" s="1"/>
      <c r="DBA119" s="1"/>
      <c r="DBB119" s="1"/>
      <c r="DBC119" s="1"/>
      <c r="DBI119" s="1"/>
      <c r="DBJ119" s="1"/>
      <c r="DBK119" s="1"/>
      <c r="DBQ119" s="1"/>
      <c r="DBR119" s="1"/>
      <c r="DBS119" s="1"/>
      <c r="DBY119" s="1"/>
      <c r="DBZ119" s="1"/>
      <c r="DCA119" s="1"/>
      <c r="DCG119" s="1"/>
      <c r="DCH119" s="1"/>
      <c r="DCI119" s="1"/>
      <c r="DCO119" s="1"/>
      <c r="DCP119" s="1"/>
      <c r="DCQ119" s="1"/>
      <c r="DCW119" s="1"/>
      <c r="DCX119" s="1"/>
      <c r="DCY119" s="1"/>
      <c r="DDE119" s="1"/>
      <c r="DDF119" s="1"/>
      <c r="DDG119" s="1"/>
      <c r="DDM119" s="1"/>
      <c r="DDN119" s="1"/>
      <c r="DDO119" s="1"/>
      <c r="DDU119" s="1"/>
      <c r="DDV119" s="1"/>
      <c r="DDW119" s="1"/>
      <c r="DEC119" s="1"/>
      <c r="DED119" s="1"/>
      <c r="DEE119" s="1"/>
      <c r="DEK119" s="1"/>
      <c r="DEL119" s="1"/>
      <c r="DEM119" s="1"/>
      <c r="DES119" s="1"/>
      <c r="DET119" s="1"/>
      <c r="DEU119" s="1"/>
      <c r="DFA119" s="1"/>
      <c r="DFB119" s="1"/>
      <c r="DFC119" s="1"/>
      <c r="DFI119" s="1"/>
      <c r="DFJ119" s="1"/>
      <c r="DFK119" s="1"/>
      <c r="DFQ119" s="1"/>
      <c r="DFR119" s="1"/>
      <c r="DFS119" s="1"/>
      <c r="DFY119" s="1"/>
      <c r="DFZ119" s="1"/>
      <c r="DGA119" s="1"/>
      <c r="DGG119" s="1"/>
      <c r="DGH119" s="1"/>
      <c r="DGI119" s="1"/>
      <c r="DGO119" s="1"/>
      <c r="DGP119" s="1"/>
      <c r="DGQ119" s="1"/>
      <c r="DGW119" s="1"/>
      <c r="DGX119" s="1"/>
      <c r="DGY119" s="1"/>
      <c r="DHE119" s="1"/>
      <c r="DHF119" s="1"/>
      <c r="DHG119" s="1"/>
      <c r="DHM119" s="1"/>
      <c r="DHN119" s="1"/>
      <c r="DHO119" s="1"/>
      <c r="DHU119" s="1"/>
      <c r="DHV119" s="1"/>
      <c r="DHW119" s="1"/>
      <c r="DIC119" s="1"/>
      <c r="DID119" s="1"/>
      <c r="DIE119" s="1"/>
      <c r="DIK119" s="1"/>
      <c r="DIL119" s="1"/>
      <c r="DIM119" s="1"/>
      <c r="DIS119" s="1"/>
      <c r="DIT119" s="1"/>
      <c r="DIU119" s="1"/>
      <c r="DJA119" s="1"/>
      <c r="DJB119" s="1"/>
      <c r="DJC119" s="1"/>
      <c r="DJI119" s="1"/>
      <c r="DJJ119" s="1"/>
      <c r="DJK119" s="1"/>
      <c r="DJQ119" s="1"/>
      <c r="DJR119" s="1"/>
      <c r="DJS119" s="1"/>
      <c r="DJY119" s="1"/>
      <c r="DJZ119" s="1"/>
      <c r="DKA119" s="1"/>
      <c r="DKG119" s="1"/>
      <c r="DKH119" s="1"/>
      <c r="DKI119" s="1"/>
      <c r="DKO119" s="1"/>
      <c r="DKP119" s="1"/>
      <c r="DKQ119" s="1"/>
      <c r="DKW119" s="1"/>
      <c r="DKX119" s="1"/>
      <c r="DKY119" s="1"/>
      <c r="DLE119" s="1"/>
      <c r="DLF119" s="1"/>
      <c r="DLG119" s="1"/>
      <c r="DLM119" s="1"/>
      <c r="DLN119" s="1"/>
      <c r="DLO119" s="1"/>
      <c r="DLU119" s="1"/>
      <c r="DLV119" s="1"/>
      <c r="DLW119" s="1"/>
      <c r="DMC119" s="1"/>
      <c r="DMD119" s="1"/>
      <c r="DME119" s="1"/>
      <c r="DMK119" s="1"/>
      <c r="DML119" s="1"/>
      <c r="DMM119" s="1"/>
      <c r="DMS119" s="1"/>
      <c r="DMT119" s="1"/>
      <c r="DMU119" s="1"/>
      <c r="DNA119" s="1"/>
      <c r="DNB119" s="1"/>
      <c r="DNC119" s="1"/>
      <c r="DNI119" s="1"/>
      <c r="DNJ119" s="1"/>
      <c r="DNK119" s="1"/>
      <c r="DNQ119" s="1"/>
      <c r="DNR119" s="1"/>
      <c r="DNS119" s="1"/>
      <c r="DNY119" s="1"/>
      <c r="DNZ119" s="1"/>
      <c r="DOA119" s="1"/>
      <c r="DOG119" s="1"/>
      <c r="DOH119" s="1"/>
      <c r="DOI119" s="1"/>
      <c r="DOO119" s="1"/>
      <c r="DOP119" s="1"/>
      <c r="DOQ119" s="1"/>
      <c r="DOW119" s="1"/>
      <c r="DOX119" s="1"/>
      <c r="DOY119" s="1"/>
      <c r="DPE119" s="1"/>
      <c r="DPF119" s="1"/>
      <c r="DPG119" s="1"/>
      <c r="DPM119" s="1"/>
      <c r="DPN119" s="1"/>
      <c r="DPO119" s="1"/>
      <c r="DPU119" s="1"/>
      <c r="DPV119" s="1"/>
      <c r="DPW119" s="1"/>
      <c r="DQC119" s="1"/>
      <c r="DQD119" s="1"/>
      <c r="DQE119" s="1"/>
      <c r="DQK119" s="1"/>
      <c r="DQL119" s="1"/>
      <c r="DQM119" s="1"/>
      <c r="DQS119" s="1"/>
      <c r="DQT119" s="1"/>
      <c r="DQU119" s="1"/>
      <c r="DRA119" s="1"/>
      <c r="DRB119" s="1"/>
      <c r="DRC119" s="1"/>
      <c r="DRI119" s="1"/>
      <c r="DRJ119" s="1"/>
      <c r="DRK119" s="1"/>
      <c r="DRQ119" s="1"/>
      <c r="DRR119" s="1"/>
      <c r="DRS119" s="1"/>
      <c r="DRY119" s="1"/>
      <c r="DRZ119" s="1"/>
      <c r="DSA119" s="1"/>
      <c r="DSG119" s="1"/>
      <c r="DSH119" s="1"/>
      <c r="DSI119" s="1"/>
      <c r="DSO119" s="1"/>
      <c r="DSP119" s="1"/>
      <c r="DSQ119" s="1"/>
      <c r="DSW119" s="1"/>
      <c r="DSX119" s="1"/>
      <c r="DSY119" s="1"/>
      <c r="DTE119" s="1"/>
      <c r="DTF119" s="1"/>
      <c r="DTG119" s="1"/>
      <c r="DTM119" s="1"/>
      <c r="DTN119" s="1"/>
      <c r="DTO119" s="1"/>
      <c r="DTU119" s="1"/>
      <c r="DTV119" s="1"/>
      <c r="DTW119" s="1"/>
      <c r="DUC119" s="1"/>
      <c r="DUD119" s="1"/>
      <c r="DUE119" s="1"/>
      <c r="DUK119" s="1"/>
      <c r="DUL119" s="1"/>
      <c r="DUM119" s="1"/>
      <c r="DUS119" s="1"/>
      <c r="DUT119" s="1"/>
      <c r="DUU119" s="1"/>
      <c r="DVA119" s="1"/>
      <c r="DVB119" s="1"/>
      <c r="DVC119" s="1"/>
      <c r="DVI119" s="1"/>
      <c r="DVJ119" s="1"/>
      <c r="DVK119" s="1"/>
      <c r="DVQ119" s="1"/>
      <c r="DVR119" s="1"/>
      <c r="DVS119" s="1"/>
      <c r="DVY119" s="1"/>
      <c r="DVZ119" s="1"/>
      <c r="DWA119" s="1"/>
      <c r="DWG119" s="1"/>
      <c r="DWH119" s="1"/>
      <c r="DWI119" s="1"/>
      <c r="DWO119" s="1"/>
      <c r="DWP119" s="1"/>
      <c r="DWQ119" s="1"/>
      <c r="DWW119" s="1"/>
      <c r="DWX119" s="1"/>
      <c r="DWY119" s="1"/>
      <c r="DXE119" s="1"/>
      <c r="DXF119" s="1"/>
      <c r="DXG119" s="1"/>
      <c r="DXM119" s="1"/>
      <c r="DXN119" s="1"/>
      <c r="DXO119" s="1"/>
      <c r="DXU119" s="1"/>
      <c r="DXV119" s="1"/>
      <c r="DXW119" s="1"/>
      <c r="DYC119" s="1"/>
      <c r="DYD119" s="1"/>
      <c r="DYE119" s="1"/>
      <c r="DYK119" s="1"/>
      <c r="DYL119" s="1"/>
      <c r="DYM119" s="1"/>
      <c r="DYS119" s="1"/>
      <c r="DYT119" s="1"/>
      <c r="DYU119" s="1"/>
      <c r="DZA119" s="1"/>
      <c r="DZB119" s="1"/>
      <c r="DZC119" s="1"/>
      <c r="DZI119" s="1"/>
      <c r="DZJ119" s="1"/>
      <c r="DZK119" s="1"/>
      <c r="DZQ119" s="1"/>
      <c r="DZR119" s="1"/>
      <c r="DZS119" s="1"/>
      <c r="DZY119" s="1"/>
      <c r="DZZ119" s="1"/>
      <c r="EAA119" s="1"/>
      <c r="EAG119" s="1"/>
      <c r="EAH119" s="1"/>
      <c r="EAI119" s="1"/>
      <c r="EAO119" s="1"/>
      <c r="EAP119" s="1"/>
      <c r="EAQ119" s="1"/>
      <c r="EAW119" s="1"/>
      <c r="EAX119" s="1"/>
      <c r="EAY119" s="1"/>
      <c r="EBE119" s="1"/>
      <c r="EBF119" s="1"/>
      <c r="EBG119" s="1"/>
      <c r="EBM119" s="1"/>
      <c r="EBN119" s="1"/>
      <c r="EBO119" s="1"/>
      <c r="EBU119" s="1"/>
      <c r="EBV119" s="1"/>
      <c r="EBW119" s="1"/>
      <c r="ECC119" s="1"/>
      <c r="ECD119" s="1"/>
      <c r="ECE119" s="1"/>
      <c r="ECK119" s="1"/>
      <c r="ECL119" s="1"/>
      <c r="ECM119" s="1"/>
      <c r="ECS119" s="1"/>
      <c r="ECT119" s="1"/>
      <c r="ECU119" s="1"/>
      <c r="EDA119" s="1"/>
      <c r="EDB119" s="1"/>
      <c r="EDC119" s="1"/>
      <c r="EDI119" s="1"/>
      <c r="EDJ119" s="1"/>
      <c r="EDK119" s="1"/>
      <c r="EDQ119" s="1"/>
      <c r="EDR119" s="1"/>
      <c r="EDS119" s="1"/>
      <c r="EDY119" s="1"/>
      <c r="EDZ119" s="1"/>
      <c r="EEA119" s="1"/>
      <c r="EEG119" s="1"/>
      <c r="EEH119" s="1"/>
      <c r="EEI119" s="1"/>
      <c r="EEO119" s="1"/>
      <c r="EEP119" s="1"/>
      <c r="EEQ119" s="1"/>
      <c r="EEW119" s="1"/>
      <c r="EEX119" s="1"/>
      <c r="EEY119" s="1"/>
      <c r="EFE119" s="1"/>
      <c r="EFF119" s="1"/>
      <c r="EFG119" s="1"/>
      <c r="EFM119" s="1"/>
      <c r="EFN119" s="1"/>
      <c r="EFO119" s="1"/>
      <c r="EFU119" s="1"/>
      <c r="EFV119" s="1"/>
      <c r="EFW119" s="1"/>
      <c r="EGC119" s="1"/>
      <c r="EGD119" s="1"/>
      <c r="EGE119" s="1"/>
      <c r="EGK119" s="1"/>
      <c r="EGL119" s="1"/>
      <c r="EGM119" s="1"/>
      <c r="EGS119" s="1"/>
      <c r="EGT119" s="1"/>
      <c r="EGU119" s="1"/>
      <c r="EHA119" s="1"/>
      <c r="EHB119" s="1"/>
      <c r="EHC119" s="1"/>
      <c r="EHI119" s="1"/>
      <c r="EHJ119" s="1"/>
      <c r="EHK119" s="1"/>
      <c r="EHQ119" s="1"/>
      <c r="EHR119" s="1"/>
      <c r="EHS119" s="1"/>
      <c r="EHY119" s="1"/>
      <c r="EHZ119" s="1"/>
      <c r="EIA119" s="1"/>
      <c r="EIG119" s="1"/>
      <c r="EIH119" s="1"/>
      <c r="EII119" s="1"/>
      <c r="EIO119" s="1"/>
      <c r="EIP119" s="1"/>
      <c r="EIQ119" s="1"/>
      <c r="EIW119" s="1"/>
      <c r="EIX119" s="1"/>
      <c r="EIY119" s="1"/>
      <c r="EJE119" s="1"/>
      <c r="EJF119" s="1"/>
      <c r="EJG119" s="1"/>
      <c r="EJM119" s="1"/>
      <c r="EJN119" s="1"/>
      <c r="EJO119" s="1"/>
      <c r="EJU119" s="1"/>
      <c r="EJV119" s="1"/>
      <c r="EJW119" s="1"/>
      <c r="EKC119" s="1"/>
      <c r="EKD119" s="1"/>
      <c r="EKE119" s="1"/>
      <c r="EKK119" s="1"/>
      <c r="EKL119" s="1"/>
      <c r="EKM119" s="1"/>
      <c r="EKS119" s="1"/>
      <c r="EKT119" s="1"/>
      <c r="EKU119" s="1"/>
      <c r="ELA119" s="1"/>
      <c r="ELB119" s="1"/>
      <c r="ELC119" s="1"/>
      <c r="ELI119" s="1"/>
      <c r="ELJ119" s="1"/>
      <c r="ELK119" s="1"/>
      <c r="ELQ119" s="1"/>
      <c r="ELR119" s="1"/>
      <c r="ELS119" s="1"/>
      <c r="ELY119" s="1"/>
      <c r="ELZ119" s="1"/>
      <c r="EMA119" s="1"/>
      <c r="EMG119" s="1"/>
      <c r="EMH119" s="1"/>
      <c r="EMI119" s="1"/>
      <c r="EMO119" s="1"/>
      <c r="EMP119" s="1"/>
      <c r="EMQ119" s="1"/>
      <c r="EMW119" s="1"/>
      <c r="EMX119" s="1"/>
      <c r="EMY119" s="1"/>
      <c r="ENE119" s="1"/>
      <c r="ENF119" s="1"/>
      <c r="ENG119" s="1"/>
      <c r="ENM119" s="1"/>
      <c r="ENN119" s="1"/>
      <c r="ENO119" s="1"/>
      <c r="ENU119" s="1"/>
      <c r="ENV119" s="1"/>
      <c r="ENW119" s="1"/>
      <c r="EOC119" s="1"/>
      <c r="EOD119" s="1"/>
      <c r="EOE119" s="1"/>
      <c r="EOK119" s="1"/>
      <c r="EOL119" s="1"/>
      <c r="EOM119" s="1"/>
      <c r="EOS119" s="1"/>
      <c r="EOT119" s="1"/>
      <c r="EOU119" s="1"/>
      <c r="EPA119" s="1"/>
      <c r="EPB119" s="1"/>
      <c r="EPC119" s="1"/>
      <c r="EPI119" s="1"/>
      <c r="EPJ119" s="1"/>
      <c r="EPK119" s="1"/>
      <c r="EPQ119" s="1"/>
      <c r="EPR119" s="1"/>
      <c r="EPS119" s="1"/>
      <c r="EPY119" s="1"/>
      <c r="EPZ119" s="1"/>
      <c r="EQA119" s="1"/>
      <c r="EQG119" s="1"/>
      <c r="EQH119" s="1"/>
      <c r="EQI119" s="1"/>
      <c r="EQO119" s="1"/>
      <c r="EQP119" s="1"/>
      <c r="EQQ119" s="1"/>
      <c r="EQW119" s="1"/>
      <c r="EQX119" s="1"/>
      <c r="EQY119" s="1"/>
      <c r="ERE119" s="1"/>
      <c r="ERF119" s="1"/>
      <c r="ERG119" s="1"/>
      <c r="ERM119" s="1"/>
      <c r="ERN119" s="1"/>
      <c r="ERO119" s="1"/>
      <c r="ERU119" s="1"/>
      <c r="ERV119" s="1"/>
      <c r="ERW119" s="1"/>
      <c r="ESC119" s="1"/>
      <c r="ESD119" s="1"/>
      <c r="ESE119" s="1"/>
      <c r="ESK119" s="1"/>
      <c r="ESL119" s="1"/>
      <c r="ESM119" s="1"/>
      <c r="ESS119" s="1"/>
      <c r="EST119" s="1"/>
      <c r="ESU119" s="1"/>
      <c r="ETA119" s="1"/>
      <c r="ETB119" s="1"/>
      <c r="ETC119" s="1"/>
      <c r="ETI119" s="1"/>
      <c r="ETJ119" s="1"/>
      <c r="ETK119" s="1"/>
      <c r="ETQ119" s="1"/>
      <c r="ETR119" s="1"/>
      <c r="ETS119" s="1"/>
      <c r="ETY119" s="1"/>
      <c r="ETZ119" s="1"/>
      <c r="EUA119" s="1"/>
      <c r="EUG119" s="1"/>
      <c r="EUH119" s="1"/>
      <c r="EUI119" s="1"/>
      <c r="EUO119" s="1"/>
      <c r="EUP119" s="1"/>
      <c r="EUQ119" s="1"/>
      <c r="EUW119" s="1"/>
      <c r="EUX119" s="1"/>
      <c r="EUY119" s="1"/>
      <c r="EVE119" s="1"/>
      <c r="EVF119" s="1"/>
      <c r="EVG119" s="1"/>
      <c r="EVM119" s="1"/>
      <c r="EVN119" s="1"/>
      <c r="EVO119" s="1"/>
      <c r="EVU119" s="1"/>
      <c r="EVV119" s="1"/>
      <c r="EVW119" s="1"/>
      <c r="EWC119" s="1"/>
      <c r="EWD119" s="1"/>
      <c r="EWE119" s="1"/>
      <c r="EWK119" s="1"/>
      <c r="EWL119" s="1"/>
      <c r="EWM119" s="1"/>
      <c r="EWS119" s="1"/>
      <c r="EWT119" s="1"/>
      <c r="EWU119" s="1"/>
      <c r="EXA119" s="1"/>
      <c r="EXB119" s="1"/>
      <c r="EXC119" s="1"/>
      <c r="EXI119" s="1"/>
      <c r="EXJ119" s="1"/>
      <c r="EXK119" s="1"/>
      <c r="EXQ119" s="1"/>
      <c r="EXR119" s="1"/>
      <c r="EXS119" s="1"/>
      <c r="EXY119" s="1"/>
      <c r="EXZ119" s="1"/>
      <c r="EYA119" s="1"/>
      <c r="EYG119" s="1"/>
      <c r="EYH119" s="1"/>
      <c r="EYI119" s="1"/>
      <c r="EYO119" s="1"/>
      <c r="EYP119" s="1"/>
      <c r="EYQ119" s="1"/>
      <c r="EYW119" s="1"/>
      <c r="EYX119" s="1"/>
      <c r="EYY119" s="1"/>
      <c r="EZE119" s="1"/>
      <c r="EZF119" s="1"/>
      <c r="EZG119" s="1"/>
      <c r="EZM119" s="1"/>
      <c r="EZN119" s="1"/>
      <c r="EZO119" s="1"/>
      <c r="EZU119" s="1"/>
      <c r="EZV119" s="1"/>
      <c r="EZW119" s="1"/>
      <c r="FAC119" s="1"/>
      <c r="FAD119" s="1"/>
      <c r="FAE119" s="1"/>
      <c r="FAK119" s="1"/>
      <c r="FAL119" s="1"/>
      <c r="FAM119" s="1"/>
      <c r="FAS119" s="1"/>
      <c r="FAT119" s="1"/>
      <c r="FAU119" s="1"/>
      <c r="FBA119" s="1"/>
      <c r="FBB119" s="1"/>
      <c r="FBC119" s="1"/>
      <c r="FBI119" s="1"/>
      <c r="FBJ119" s="1"/>
      <c r="FBK119" s="1"/>
      <c r="FBQ119" s="1"/>
      <c r="FBR119" s="1"/>
      <c r="FBS119" s="1"/>
      <c r="FBY119" s="1"/>
      <c r="FBZ119" s="1"/>
      <c r="FCA119" s="1"/>
      <c r="FCG119" s="1"/>
      <c r="FCH119" s="1"/>
      <c r="FCI119" s="1"/>
      <c r="FCO119" s="1"/>
      <c r="FCP119" s="1"/>
      <c r="FCQ119" s="1"/>
      <c r="FCW119" s="1"/>
      <c r="FCX119" s="1"/>
      <c r="FCY119" s="1"/>
      <c r="FDE119" s="1"/>
      <c r="FDF119" s="1"/>
      <c r="FDG119" s="1"/>
      <c r="FDM119" s="1"/>
      <c r="FDN119" s="1"/>
      <c r="FDO119" s="1"/>
      <c r="FDU119" s="1"/>
      <c r="FDV119" s="1"/>
      <c r="FDW119" s="1"/>
      <c r="FEC119" s="1"/>
      <c r="FED119" s="1"/>
      <c r="FEE119" s="1"/>
      <c r="FEK119" s="1"/>
      <c r="FEL119" s="1"/>
      <c r="FEM119" s="1"/>
      <c r="FES119" s="1"/>
      <c r="FET119" s="1"/>
      <c r="FEU119" s="1"/>
      <c r="FFA119" s="1"/>
      <c r="FFB119" s="1"/>
      <c r="FFC119" s="1"/>
      <c r="FFI119" s="1"/>
      <c r="FFJ119" s="1"/>
      <c r="FFK119" s="1"/>
      <c r="FFQ119" s="1"/>
      <c r="FFR119" s="1"/>
      <c r="FFS119" s="1"/>
      <c r="FFY119" s="1"/>
      <c r="FFZ119" s="1"/>
      <c r="FGA119" s="1"/>
      <c r="FGG119" s="1"/>
      <c r="FGH119" s="1"/>
      <c r="FGI119" s="1"/>
      <c r="FGO119" s="1"/>
      <c r="FGP119" s="1"/>
      <c r="FGQ119" s="1"/>
      <c r="FGW119" s="1"/>
      <c r="FGX119" s="1"/>
      <c r="FGY119" s="1"/>
      <c r="FHE119" s="1"/>
      <c r="FHF119" s="1"/>
      <c r="FHG119" s="1"/>
      <c r="FHM119" s="1"/>
      <c r="FHN119" s="1"/>
      <c r="FHO119" s="1"/>
      <c r="FHU119" s="1"/>
      <c r="FHV119" s="1"/>
      <c r="FHW119" s="1"/>
      <c r="FIC119" s="1"/>
      <c r="FID119" s="1"/>
      <c r="FIE119" s="1"/>
      <c r="FIK119" s="1"/>
      <c r="FIL119" s="1"/>
      <c r="FIM119" s="1"/>
      <c r="FIS119" s="1"/>
      <c r="FIT119" s="1"/>
      <c r="FIU119" s="1"/>
      <c r="FJA119" s="1"/>
      <c r="FJB119" s="1"/>
      <c r="FJC119" s="1"/>
      <c r="FJI119" s="1"/>
      <c r="FJJ119" s="1"/>
      <c r="FJK119" s="1"/>
      <c r="FJQ119" s="1"/>
      <c r="FJR119" s="1"/>
      <c r="FJS119" s="1"/>
      <c r="FJY119" s="1"/>
      <c r="FJZ119" s="1"/>
      <c r="FKA119" s="1"/>
      <c r="FKG119" s="1"/>
      <c r="FKH119" s="1"/>
      <c r="FKI119" s="1"/>
      <c r="FKO119" s="1"/>
      <c r="FKP119" s="1"/>
      <c r="FKQ119" s="1"/>
      <c r="FKW119" s="1"/>
      <c r="FKX119" s="1"/>
      <c r="FKY119" s="1"/>
      <c r="FLE119" s="1"/>
      <c r="FLF119" s="1"/>
      <c r="FLG119" s="1"/>
      <c r="FLM119" s="1"/>
      <c r="FLN119" s="1"/>
      <c r="FLO119" s="1"/>
      <c r="FLU119" s="1"/>
      <c r="FLV119" s="1"/>
      <c r="FLW119" s="1"/>
      <c r="FMC119" s="1"/>
      <c r="FMD119" s="1"/>
      <c r="FME119" s="1"/>
      <c r="FMK119" s="1"/>
      <c r="FML119" s="1"/>
      <c r="FMM119" s="1"/>
      <c r="FMS119" s="1"/>
      <c r="FMT119" s="1"/>
      <c r="FMU119" s="1"/>
      <c r="FNA119" s="1"/>
      <c r="FNB119" s="1"/>
      <c r="FNC119" s="1"/>
      <c r="FNI119" s="1"/>
      <c r="FNJ119" s="1"/>
      <c r="FNK119" s="1"/>
      <c r="FNQ119" s="1"/>
      <c r="FNR119" s="1"/>
      <c r="FNS119" s="1"/>
      <c r="FNY119" s="1"/>
      <c r="FNZ119" s="1"/>
      <c r="FOA119" s="1"/>
      <c r="FOG119" s="1"/>
      <c r="FOH119" s="1"/>
      <c r="FOI119" s="1"/>
      <c r="FOO119" s="1"/>
      <c r="FOP119" s="1"/>
      <c r="FOQ119" s="1"/>
      <c r="FOW119" s="1"/>
      <c r="FOX119" s="1"/>
      <c r="FOY119" s="1"/>
      <c r="FPE119" s="1"/>
      <c r="FPF119" s="1"/>
      <c r="FPG119" s="1"/>
      <c r="FPM119" s="1"/>
      <c r="FPN119" s="1"/>
      <c r="FPO119" s="1"/>
      <c r="FPU119" s="1"/>
      <c r="FPV119" s="1"/>
      <c r="FPW119" s="1"/>
      <c r="FQC119" s="1"/>
      <c r="FQD119" s="1"/>
      <c r="FQE119" s="1"/>
      <c r="FQK119" s="1"/>
      <c r="FQL119" s="1"/>
      <c r="FQM119" s="1"/>
      <c r="FQS119" s="1"/>
      <c r="FQT119" s="1"/>
      <c r="FQU119" s="1"/>
      <c r="FRA119" s="1"/>
      <c r="FRB119" s="1"/>
      <c r="FRC119" s="1"/>
      <c r="FRI119" s="1"/>
      <c r="FRJ119" s="1"/>
      <c r="FRK119" s="1"/>
      <c r="FRQ119" s="1"/>
      <c r="FRR119" s="1"/>
      <c r="FRS119" s="1"/>
      <c r="FRY119" s="1"/>
      <c r="FRZ119" s="1"/>
      <c r="FSA119" s="1"/>
      <c r="FSG119" s="1"/>
      <c r="FSH119" s="1"/>
      <c r="FSI119" s="1"/>
      <c r="FSO119" s="1"/>
      <c r="FSP119" s="1"/>
      <c r="FSQ119" s="1"/>
      <c r="FSW119" s="1"/>
      <c r="FSX119" s="1"/>
      <c r="FSY119" s="1"/>
      <c r="FTE119" s="1"/>
      <c r="FTF119" s="1"/>
      <c r="FTG119" s="1"/>
      <c r="FTM119" s="1"/>
      <c r="FTN119" s="1"/>
      <c r="FTO119" s="1"/>
      <c r="FTU119" s="1"/>
      <c r="FTV119" s="1"/>
      <c r="FTW119" s="1"/>
      <c r="FUC119" s="1"/>
      <c r="FUD119" s="1"/>
      <c r="FUE119" s="1"/>
      <c r="FUK119" s="1"/>
      <c r="FUL119" s="1"/>
      <c r="FUM119" s="1"/>
      <c r="FUS119" s="1"/>
      <c r="FUT119" s="1"/>
      <c r="FUU119" s="1"/>
      <c r="FVA119" s="1"/>
      <c r="FVB119" s="1"/>
      <c r="FVC119" s="1"/>
      <c r="FVI119" s="1"/>
      <c r="FVJ119" s="1"/>
      <c r="FVK119" s="1"/>
      <c r="FVQ119" s="1"/>
      <c r="FVR119" s="1"/>
      <c r="FVS119" s="1"/>
      <c r="FVY119" s="1"/>
      <c r="FVZ119" s="1"/>
      <c r="FWA119" s="1"/>
      <c r="FWG119" s="1"/>
      <c r="FWH119" s="1"/>
      <c r="FWI119" s="1"/>
      <c r="FWO119" s="1"/>
      <c r="FWP119" s="1"/>
      <c r="FWQ119" s="1"/>
      <c r="FWW119" s="1"/>
      <c r="FWX119" s="1"/>
      <c r="FWY119" s="1"/>
      <c r="FXE119" s="1"/>
      <c r="FXF119" s="1"/>
      <c r="FXG119" s="1"/>
      <c r="FXM119" s="1"/>
      <c r="FXN119" s="1"/>
      <c r="FXO119" s="1"/>
      <c r="FXU119" s="1"/>
      <c r="FXV119" s="1"/>
      <c r="FXW119" s="1"/>
      <c r="FYC119" s="1"/>
      <c r="FYD119" s="1"/>
      <c r="FYE119" s="1"/>
      <c r="FYK119" s="1"/>
      <c r="FYL119" s="1"/>
      <c r="FYM119" s="1"/>
      <c r="FYS119" s="1"/>
      <c r="FYT119" s="1"/>
      <c r="FYU119" s="1"/>
      <c r="FZA119" s="1"/>
      <c r="FZB119" s="1"/>
      <c r="FZC119" s="1"/>
      <c r="FZI119" s="1"/>
      <c r="FZJ119" s="1"/>
      <c r="FZK119" s="1"/>
      <c r="FZQ119" s="1"/>
      <c r="FZR119" s="1"/>
      <c r="FZS119" s="1"/>
      <c r="FZY119" s="1"/>
      <c r="FZZ119" s="1"/>
      <c r="GAA119" s="1"/>
      <c r="GAG119" s="1"/>
      <c r="GAH119" s="1"/>
      <c r="GAI119" s="1"/>
      <c r="GAO119" s="1"/>
      <c r="GAP119" s="1"/>
      <c r="GAQ119" s="1"/>
      <c r="GAW119" s="1"/>
      <c r="GAX119" s="1"/>
      <c r="GAY119" s="1"/>
      <c r="GBE119" s="1"/>
      <c r="GBF119" s="1"/>
      <c r="GBG119" s="1"/>
      <c r="GBM119" s="1"/>
      <c r="GBN119" s="1"/>
      <c r="GBO119" s="1"/>
      <c r="GBU119" s="1"/>
      <c r="GBV119" s="1"/>
      <c r="GBW119" s="1"/>
      <c r="GCC119" s="1"/>
      <c r="GCD119" s="1"/>
      <c r="GCE119" s="1"/>
      <c r="GCK119" s="1"/>
      <c r="GCL119" s="1"/>
      <c r="GCM119" s="1"/>
      <c r="GCS119" s="1"/>
      <c r="GCT119" s="1"/>
      <c r="GCU119" s="1"/>
      <c r="GDA119" s="1"/>
      <c r="GDB119" s="1"/>
      <c r="GDC119" s="1"/>
      <c r="GDI119" s="1"/>
      <c r="GDJ119" s="1"/>
      <c r="GDK119" s="1"/>
      <c r="GDQ119" s="1"/>
      <c r="GDR119" s="1"/>
      <c r="GDS119" s="1"/>
      <c r="GDY119" s="1"/>
      <c r="GDZ119" s="1"/>
      <c r="GEA119" s="1"/>
      <c r="GEG119" s="1"/>
      <c r="GEH119" s="1"/>
      <c r="GEI119" s="1"/>
      <c r="GEO119" s="1"/>
      <c r="GEP119" s="1"/>
      <c r="GEQ119" s="1"/>
      <c r="GEW119" s="1"/>
      <c r="GEX119" s="1"/>
      <c r="GEY119" s="1"/>
      <c r="GFE119" s="1"/>
      <c r="GFF119" s="1"/>
      <c r="GFG119" s="1"/>
      <c r="GFM119" s="1"/>
      <c r="GFN119" s="1"/>
      <c r="GFO119" s="1"/>
      <c r="GFU119" s="1"/>
      <c r="GFV119" s="1"/>
      <c r="GFW119" s="1"/>
      <c r="GGC119" s="1"/>
      <c r="GGD119" s="1"/>
      <c r="GGE119" s="1"/>
      <c r="GGK119" s="1"/>
      <c r="GGL119" s="1"/>
      <c r="GGM119" s="1"/>
      <c r="GGS119" s="1"/>
      <c r="GGT119" s="1"/>
      <c r="GGU119" s="1"/>
      <c r="GHA119" s="1"/>
      <c r="GHB119" s="1"/>
      <c r="GHC119" s="1"/>
      <c r="GHI119" s="1"/>
      <c r="GHJ119" s="1"/>
      <c r="GHK119" s="1"/>
      <c r="GHQ119" s="1"/>
      <c r="GHR119" s="1"/>
      <c r="GHS119" s="1"/>
      <c r="GHY119" s="1"/>
      <c r="GHZ119" s="1"/>
      <c r="GIA119" s="1"/>
      <c r="GIG119" s="1"/>
      <c r="GIH119" s="1"/>
      <c r="GII119" s="1"/>
      <c r="GIO119" s="1"/>
      <c r="GIP119" s="1"/>
      <c r="GIQ119" s="1"/>
      <c r="GIW119" s="1"/>
      <c r="GIX119" s="1"/>
      <c r="GIY119" s="1"/>
      <c r="GJE119" s="1"/>
      <c r="GJF119" s="1"/>
      <c r="GJG119" s="1"/>
      <c r="GJM119" s="1"/>
      <c r="GJN119" s="1"/>
      <c r="GJO119" s="1"/>
      <c r="GJU119" s="1"/>
      <c r="GJV119" s="1"/>
      <c r="GJW119" s="1"/>
      <c r="GKC119" s="1"/>
      <c r="GKD119" s="1"/>
      <c r="GKE119" s="1"/>
      <c r="GKK119" s="1"/>
      <c r="GKL119" s="1"/>
      <c r="GKM119" s="1"/>
      <c r="GKS119" s="1"/>
      <c r="GKT119" s="1"/>
      <c r="GKU119" s="1"/>
      <c r="GLA119" s="1"/>
      <c r="GLB119" s="1"/>
      <c r="GLC119" s="1"/>
      <c r="GLI119" s="1"/>
      <c r="GLJ119" s="1"/>
      <c r="GLK119" s="1"/>
      <c r="GLQ119" s="1"/>
      <c r="GLR119" s="1"/>
      <c r="GLS119" s="1"/>
      <c r="GLY119" s="1"/>
      <c r="GLZ119" s="1"/>
      <c r="GMA119" s="1"/>
      <c r="GMG119" s="1"/>
      <c r="GMH119" s="1"/>
      <c r="GMI119" s="1"/>
      <c r="GMO119" s="1"/>
      <c r="GMP119" s="1"/>
      <c r="GMQ119" s="1"/>
      <c r="GMW119" s="1"/>
      <c r="GMX119" s="1"/>
      <c r="GMY119" s="1"/>
      <c r="GNE119" s="1"/>
      <c r="GNF119" s="1"/>
      <c r="GNG119" s="1"/>
      <c r="GNM119" s="1"/>
      <c r="GNN119" s="1"/>
      <c r="GNO119" s="1"/>
      <c r="GNU119" s="1"/>
      <c r="GNV119" s="1"/>
      <c r="GNW119" s="1"/>
      <c r="GOC119" s="1"/>
      <c r="GOD119" s="1"/>
      <c r="GOE119" s="1"/>
      <c r="GOK119" s="1"/>
      <c r="GOL119" s="1"/>
      <c r="GOM119" s="1"/>
      <c r="GOS119" s="1"/>
      <c r="GOT119" s="1"/>
      <c r="GOU119" s="1"/>
      <c r="GPA119" s="1"/>
      <c r="GPB119" s="1"/>
      <c r="GPC119" s="1"/>
      <c r="GPI119" s="1"/>
      <c r="GPJ119" s="1"/>
      <c r="GPK119" s="1"/>
      <c r="GPQ119" s="1"/>
      <c r="GPR119" s="1"/>
      <c r="GPS119" s="1"/>
      <c r="GPY119" s="1"/>
      <c r="GPZ119" s="1"/>
      <c r="GQA119" s="1"/>
      <c r="GQG119" s="1"/>
      <c r="GQH119" s="1"/>
      <c r="GQI119" s="1"/>
      <c r="GQO119" s="1"/>
      <c r="GQP119" s="1"/>
      <c r="GQQ119" s="1"/>
      <c r="GQW119" s="1"/>
      <c r="GQX119" s="1"/>
      <c r="GQY119" s="1"/>
      <c r="GRE119" s="1"/>
      <c r="GRF119" s="1"/>
      <c r="GRG119" s="1"/>
      <c r="GRM119" s="1"/>
      <c r="GRN119" s="1"/>
      <c r="GRO119" s="1"/>
      <c r="GRU119" s="1"/>
      <c r="GRV119" s="1"/>
      <c r="GRW119" s="1"/>
      <c r="GSC119" s="1"/>
      <c r="GSD119" s="1"/>
      <c r="GSE119" s="1"/>
      <c r="GSK119" s="1"/>
      <c r="GSL119" s="1"/>
      <c r="GSM119" s="1"/>
      <c r="GSS119" s="1"/>
      <c r="GST119" s="1"/>
      <c r="GSU119" s="1"/>
      <c r="GTA119" s="1"/>
      <c r="GTB119" s="1"/>
      <c r="GTC119" s="1"/>
      <c r="GTI119" s="1"/>
      <c r="GTJ119" s="1"/>
      <c r="GTK119" s="1"/>
      <c r="GTQ119" s="1"/>
      <c r="GTR119" s="1"/>
      <c r="GTS119" s="1"/>
      <c r="GTY119" s="1"/>
      <c r="GTZ119" s="1"/>
      <c r="GUA119" s="1"/>
      <c r="GUG119" s="1"/>
      <c r="GUH119" s="1"/>
      <c r="GUI119" s="1"/>
      <c r="GUO119" s="1"/>
      <c r="GUP119" s="1"/>
      <c r="GUQ119" s="1"/>
      <c r="GUW119" s="1"/>
      <c r="GUX119" s="1"/>
      <c r="GUY119" s="1"/>
      <c r="GVE119" s="1"/>
      <c r="GVF119" s="1"/>
      <c r="GVG119" s="1"/>
      <c r="GVM119" s="1"/>
      <c r="GVN119" s="1"/>
      <c r="GVO119" s="1"/>
      <c r="GVU119" s="1"/>
      <c r="GVV119" s="1"/>
      <c r="GVW119" s="1"/>
      <c r="GWC119" s="1"/>
      <c r="GWD119" s="1"/>
      <c r="GWE119" s="1"/>
      <c r="GWK119" s="1"/>
      <c r="GWL119" s="1"/>
      <c r="GWM119" s="1"/>
      <c r="GWS119" s="1"/>
      <c r="GWT119" s="1"/>
      <c r="GWU119" s="1"/>
      <c r="GXA119" s="1"/>
      <c r="GXB119" s="1"/>
      <c r="GXC119" s="1"/>
      <c r="GXI119" s="1"/>
      <c r="GXJ119" s="1"/>
      <c r="GXK119" s="1"/>
      <c r="GXQ119" s="1"/>
      <c r="GXR119" s="1"/>
      <c r="GXS119" s="1"/>
      <c r="GXY119" s="1"/>
      <c r="GXZ119" s="1"/>
      <c r="GYA119" s="1"/>
      <c r="GYG119" s="1"/>
      <c r="GYH119" s="1"/>
      <c r="GYI119" s="1"/>
      <c r="GYO119" s="1"/>
      <c r="GYP119" s="1"/>
      <c r="GYQ119" s="1"/>
      <c r="GYW119" s="1"/>
      <c r="GYX119" s="1"/>
      <c r="GYY119" s="1"/>
      <c r="GZE119" s="1"/>
      <c r="GZF119" s="1"/>
      <c r="GZG119" s="1"/>
      <c r="GZM119" s="1"/>
      <c r="GZN119" s="1"/>
      <c r="GZO119" s="1"/>
      <c r="GZU119" s="1"/>
      <c r="GZV119" s="1"/>
      <c r="GZW119" s="1"/>
      <c r="HAC119" s="1"/>
      <c r="HAD119" s="1"/>
      <c r="HAE119" s="1"/>
      <c r="HAK119" s="1"/>
      <c r="HAL119" s="1"/>
      <c r="HAM119" s="1"/>
      <c r="HAS119" s="1"/>
      <c r="HAT119" s="1"/>
      <c r="HAU119" s="1"/>
      <c r="HBA119" s="1"/>
      <c r="HBB119" s="1"/>
      <c r="HBC119" s="1"/>
      <c r="HBI119" s="1"/>
      <c r="HBJ119" s="1"/>
      <c r="HBK119" s="1"/>
      <c r="HBQ119" s="1"/>
      <c r="HBR119" s="1"/>
      <c r="HBS119" s="1"/>
      <c r="HBY119" s="1"/>
      <c r="HBZ119" s="1"/>
      <c r="HCA119" s="1"/>
      <c r="HCG119" s="1"/>
      <c r="HCH119" s="1"/>
      <c r="HCI119" s="1"/>
      <c r="HCO119" s="1"/>
      <c r="HCP119" s="1"/>
      <c r="HCQ119" s="1"/>
      <c r="HCW119" s="1"/>
      <c r="HCX119" s="1"/>
      <c r="HCY119" s="1"/>
      <c r="HDE119" s="1"/>
      <c r="HDF119" s="1"/>
      <c r="HDG119" s="1"/>
      <c r="HDM119" s="1"/>
      <c r="HDN119" s="1"/>
      <c r="HDO119" s="1"/>
      <c r="HDU119" s="1"/>
      <c r="HDV119" s="1"/>
      <c r="HDW119" s="1"/>
      <c r="HEC119" s="1"/>
      <c r="HED119" s="1"/>
      <c r="HEE119" s="1"/>
      <c r="HEK119" s="1"/>
      <c r="HEL119" s="1"/>
      <c r="HEM119" s="1"/>
      <c r="HES119" s="1"/>
      <c r="HET119" s="1"/>
      <c r="HEU119" s="1"/>
      <c r="HFA119" s="1"/>
      <c r="HFB119" s="1"/>
      <c r="HFC119" s="1"/>
      <c r="HFI119" s="1"/>
      <c r="HFJ119" s="1"/>
      <c r="HFK119" s="1"/>
      <c r="HFQ119" s="1"/>
      <c r="HFR119" s="1"/>
      <c r="HFS119" s="1"/>
      <c r="HFY119" s="1"/>
      <c r="HFZ119" s="1"/>
      <c r="HGA119" s="1"/>
      <c r="HGG119" s="1"/>
      <c r="HGH119" s="1"/>
      <c r="HGI119" s="1"/>
      <c r="HGO119" s="1"/>
      <c r="HGP119" s="1"/>
      <c r="HGQ119" s="1"/>
      <c r="HGW119" s="1"/>
      <c r="HGX119" s="1"/>
      <c r="HGY119" s="1"/>
      <c r="HHE119" s="1"/>
      <c r="HHF119" s="1"/>
      <c r="HHG119" s="1"/>
      <c r="HHM119" s="1"/>
      <c r="HHN119" s="1"/>
      <c r="HHO119" s="1"/>
      <c r="HHU119" s="1"/>
      <c r="HHV119" s="1"/>
      <c r="HHW119" s="1"/>
      <c r="HIC119" s="1"/>
      <c r="HID119" s="1"/>
      <c r="HIE119" s="1"/>
      <c r="HIK119" s="1"/>
      <c r="HIL119" s="1"/>
      <c r="HIM119" s="1"/>
      <c r="HIS119" s="1"/>
      <c r="HIT119" s="1"/>
      <c r="HIU119" s="1"/>
      <c r="HJA119" s="1"/>
      <c r="HJB119" s="1"/>
      <c r="HJC119" s="1"/>
      <c r="HJI119" s="1"/>
      <c r="HJJ119" s="1"/>
      <c r="HJK119" s="1"/>
      <c r="HJQ119" s="1"/>
      <c r="HJR119" s="1"/>
      <c r="HJS119" s="1"/>
      <c r="HJY119" s="1"/>
      <c r="HJZ119" s="1"/>
      <c r="HKA119" s="1"/>
      <c r="HKG119" s="1"/>
      <c r="HKH119" s="1"/>
      <c r="HKI119" s="1"/>
      <c r="HKO119" s="1"/>
      <c r="HKP119" s="1"/>
      <c r="HKQ119" s="1"/>
      <c r="HKW119" s="1"/>
      <c r="HKX119" s="1"/>
      <c r="HKY119" s="1"/>
      <c r="HLE119" s="1"/>
      <c r="HLF119" s="1"/>
      <c r="HLG119" s="1"/>
      <c r="HLM119" s="1"/>
      <c r="HLN119" s="1"/>
      <c r="HLO119" s="1"/>
      <c r="HLU119" s="1"/>
      <c r="HLV119" s="1"/>
      <c r="HLW119" s="1"/>
      <c r="HMC119" s="1"/>
      <c r="HMD119" s="1"/>
      <c r="HME119" s="1"/>
      <c r="HMK119" s="1"/>
      <c r="HML119" s="1"/>
      <c r="HMM119" s="1"/>
      <c r="HMS119" s="1"/>
      <c r="HMT119" s="1"/>
      <c r="HMU119" s="1"/>
      <c r="HNA119" s="1"/>
      <c r="HNB119" s="1"/>
      <c r="HNC119" s="1"/>
      <c r="HNI119" s="1"/>
      <c r="HNJ119" s="1"/>
      <c r="HNK119" s="1"/>
      <c r="HNQ119" s="1"/>
      <c r="HNR119" s="1"/>
      <c r="HNS119" s="1"/>
      <c r="HNY119" s="1"/>
      <c r="HNZ119" s="1"/>
      <c r="HOA119" s="1"/>
      <c r="HOG119" s="1"/>
      <c r="HOH119" s="1"/>
      <c r="HOI119" s="1"/>
      <c r="HOO119" s="1"/>
      <c r="HOP119" s="1"/>
      <c r="HOQ119" s="1"/>
      <c r="HOW119" s="1"/>
      <c r="HOX119" s="1"/>
      <c r="HOY119" s="1"/>
      <c r="HPE119" s="1"/>
      <c r="HPF119" s="1"/>
      <c r="HPG119" s="1"/>
      <c r="HPM119" s="1"/>
      <c r="HPN119" s="1"/>
      <c r="HPO119" s="1"/>
      <c r="HPU119" s="1"/>
      <c r="HPV119" s="1"/>
      <c r="HPW119" s="1"/>
      <c r="HQC119" s="1"/>
      <c r="HQD119" s="1"/>
      <c r="HQE119" s="1"/>
      <c r="HQK119" s="1"/>
      <c r="HQL119" s="1"/>
      <c r="HQM119" s="1"/>
      <c r="HQS119" s="1"/>
      <c r="HQT119" s="1"/>
      <c r="HQU119" s="1"/>
      <c r="HRA119" s="1"/>
      <c r="HRB119" s="1"/>
      <c r="HRC119" s="1"/>
      <c r="HRI119" s="1"/>
      <c r="HRJ119" s="1"/>
      <c r="HRK119" s="1"/>
      <c r="HRQ119" s="1"/>
      <c r="HRR119" s="1"/>
      <c r="HRS119" s="1"/>
      <c r="HRY119" s="1"/>
      <c r="HRZ119" s="1"/>
      <c r="HSA119" s="1"/>
      <c r="HSG119" s="1"/>
      <c r="HSH119" s="1"/>
      <c r="HSI119" s="1"/>
      <c r="HSO119" s="1"/>
      <c r="HSP119" s="1"/>
      <c r="HSQ119" s="1"/>
      <c r="HSW119" s="1"/>
      <c r="HSX119" s="1"/>
      <c r="HSY119" s="1"/>
      <c r="HTE119" s="1"/>
      <c r="HTF119" s="1"/>
      <c r="HTG119" s="1"/>
      <c r="HTM119" s="1"/>
      <c r="HTN119" s="1"/>
      <c r="HTO119" s="1"/>
      <c r="HTU119" s="1"/>
      <c r="HTV119" s="1"/>
      <c r="HTW119" s="1"/>
      <c r="HUC119" s="1"/>
      <c r="HUD119" s="1"/>
      <c r="HUE119" s="1"/>
      <c r="HUK119" s="1"/>
      <c r="HUL119" s="1"/>
      <c r="HUM119" s="1"/>
      <c r="HUS119" s="1"/>
      <c r="HUT119" s="1"/>
      <c r="HUU119" s="1"/>
      <c r="HVA119" s="1"/>
      <c r="HVB119" s="1"/>
      <c r="HVC119" s="1"/>
      <c r="HVI119" s="1"/>
      <c r="HVJ119" s="1"/>
      <c r="HVK119" s="1"/>
      <c r="HVQ119" s="1"/>
      <c r="HVR119" s="1"/>
      <c r="HVS119" s="1"/>
      <c r="HVY119" s="1"/>
      <c r="HVZ119" s="1"/>
      <c r="HWA119" s="1"/>
      <c r="HWG119" s="1"/>
      <c r="HWH119" s="1"/>
      <c r="HWI119" s="1"/>
      <c r="HWO119" s="1"/>
      <c r="HWP119" s="1"/>
      <c r="HWQ119" s="1"/>
      <c r="HWW119" s="1"/>
      <c r="HWX119" s="1"/>
      <c r="HWY119" s="1"/>
      <c r="HXE119" s="1"/>
      <c r="HXF119" s="1"/>
      <c r="HXG119" s="1"/>
      <c r="HXM119" s="1"/>
      <c r="HXN119" s="1"/>
      <c r="HXO119" s="1"/>
      <c r="HXU119" s="1"/>
      <c r="HXV119" s="1"/>
      <c r="HXW119" s="1"/>
      <c r="HYC119" s="1"/>
      <c r="HYD119" s="1"/>
      <c r="HYE119" s="1"/>
      <c r="HYK119" s="1"/>
      <c r="HYL119" s="1"/>
      <c r="HYM119" s="1"/>
      <c r="HYS119" s="1"/>
      <c r="HYT119" s="1"/>
      <c r="HYU119" s="1"/>
      <c r="HZA119" s="1"/>
      <c r="HZB119" s="1"/>
      <c r="HZC119" s="1"/>
      <c r="HZI119" s="1"/>
      <c r="HZJ119" s="1"/>
      <c r="HZK119" s="1"/>
      <c r="HZQ119" s="1"/>
      <c r="HZR119" s="1"/>
      <c r="HZS119" s="1"/>
      <c r="HZY119" s="1"/>
      <c r="HZZ119" s="1"/>
      <c r="IAA119" s="1"/>
      <c r="IAG119" s="1"/>
      <c r="IAH119" s="1"/>
      <c r="IAI119" s="1"/>
      <c r="IAO119" s="1"/>
      <c r="IAP119" s="1"/>
      <c r="IAQ119" s="1"/>
      <c r="IAW119" s="1"/>
      <c r="IAX119" s="1"/>
      <c r="IAY119" s="1"/>
      <c r="IBE119" s="1"/>
      <c r="IBF119" s="1"/>
      <c r="IBG119" s="1"/>
      <c r="IBM119" s="1"/>
      <c r="IBN119" s="1"/>
      <c r="IBO119" s="1"/>
      <c r="IBU119" s="1"/>
      <c r="IBV119" s="1"/>
      <c r="IBW119" s="1"/>
      <c r="ICC119" s="1"/>
      <c r="ICD119" s="1"/>
      <c r="ICE119" s="1"/>
      <c r="ICK119" s="1"/>
      <c r="ICL119" s="1"/>
      <c r="ICM119" s="1"/>
      <c r="ICS119" s="1"/>
      <c r="ICT119" s="1"/>
      <c r="ICU119" s="1"/>
      <c r="IDA119" s="1"/>
      <c r="IDB119" s="1"/>
      <c r="IDC119" s="1"/>
      <c r="IDI119" s="1"/>
      <c r="IDJ119" s="1"/>
      <c r="IDK119" s="1"/>
      <c r="IDQ119" s="1"/>
      <c r="IDR119" s="1"/>
      <c r="IDS119" s="1"/>
      <c r="IDY119" s="1"/>
      <c r="IDZ119" s="1"/>
      <c r="IEA119" s="1"/>
      <c r="IEG119" s="1"/>
      <c r="IEH119" s="1"/>
      <c r="IEI119" s="1"/>
      <c r="IEO119" s="1"/>
      <c r="IEP119" s="1"/>
      <c r="IEQ119" s="1"/>
      <c r="IEW119" s="1"/>
      <c r="IEX119" s="1"/>
      <c r="IEY119" s="1"/>
      <c r="IFE119" s="1"/>
      <c r="IFF119" s="1"/>
      <c r="IFG119" s="1"/>
      <c r="IFM119" s="1"/>
      <c r="IFN119" s="1"/>
      <c r="IFO119" s="1"/>
      <c r="IFU119" s="1"/>
      <c r="IFV119" s="1"/>
      <c r="IFW119" s="1"/>
      <c r="IGC119" s="1"/>
      <c r="IGD119" s="1"/>
      <c r="IGE119" s="1"/>
      <c r="IGK119" s="1"/>
      <c r="IGL119" s="1"/>
      <c r="IGM119" s="1"/>
      <c r="IGS119" s="1"/>
      <c r="IGT119" s="1"/>
      <c r="IGU119" s="1"/>
      <c r="IHA119" s="1"/>
      <c r="IHB119" s="1"/>
      <c r="IHC119" s="1"/>
      <c r="IHI119" s="1"/>
      <c r="IHJ119" s="1"/>
      <c r="IHK119" s="1"/>
      <c r="IHQ119" s="1"/>
      <c r="IHR119" s="1"/>
      <c r="IHS119" s="1"/>
      <c r="IHY119" s="1"/>
      <c r="IHZ119" s="1"/>
      <c r="IIA119" s="1"/>
      <c r="IIG119" s="1"/>
      <c r="IIH119" s="1"/>
      <c r="III119" s="1"/>
      <c r="IIO119" s="1"/>
      <c r="IIP119" s="1"/>
      <c r="IIQ119" s="1"/>
      <c r="IIW119" s="1"/>
      <c r="IIX119" s="1"/>
      <c r="IIY119" s="1"/>
      <c r="IJE119" s="1"/>
      <c r="IJF119" s="1"/>
      <c r="IJG119" s="1"/>
      <c r="IJM119" s="1"/>
      <c r="IJN119" s="1"/>
      <c r="IJO119" s="1"/>
      <c r="IJU119" s="1"/>
      <c r="IJV119" s="1"/>
      <c r="IJW119" s="1"/>
      <c r="IKC119" s="1"/>
      <c r="IKD119" s="1"/>
      <c r="IKE119" s="1"/>
      <c r="IKK119" s="1"/>
      <c r="IKL119" s="1"/>
      <c r="IKM119" s="1"/>
      <c r="IKS119" s="1"/>
      <c r="IKT119" s="1"/>
      <c r="IKU119" s="1"/>
      <c r="ILA119" s="1"/>
      <c r="ILB119" s="1"/>
      <c r="ILC119" s="1"/>
      <c r="ILI119" s="1"/>
      <c r="ILJ119" s="1"/>
      <c r="ILK119" s="1"/>
      <c r="ILQ119" s="1"/>
      <c r="ILR119" s="1"/>
      <c r="ILS119" s="1"/>
      <c r="ILY119" s="1"/>
      <c r="ILZ119" s="1"/>
      <c r="IMA119" s="1"/>
      <c r="IMG119" s="1"/>
      <c r="IMH119" s="1"/>
      <c r="IMI119" s="1"/>
      <c r="IMO119" s="1"/>
      <c r="IMP119" s="1"/>
      <c r="IMQ119" s="1"/>
      <c r="IMW119" s="1"/>
      <c r="IMX119" s="1"/>
      <c r="IMY119" s="1"/>
      <c r="INE119" s="1"/>
      <c r="INF119" s="1"/>
      <c r="ING119" s="1"/>
      <c r="INM119" s="1"/>
      <c r="INN119" s="1"/>
      <c r="INO119" s="1"/>
      <c r="INU119" s="1"/>
      <c r="INV119" s="1"/>
      <c r="INW119" s="1"/>
      <c r="IOC119" s="1"/>
      <c r="IOD119" s="1"/>
      <c r="IOE119" s="1"/>
      <c r="IOK119" s="1"/>
      <c r="IOL119" s="1"/>
      <c r="IOM119" s="1"/>
      <c r="IOS119" s="1"/>
      <c r="IOT119" s="1"/>
      <c r="IOU119" s="1"/>
      <c r="IPA119" s="1"/>
      <c r="IPB119" s="1"/>
      <c r="IPC119" s="1"/>
      <c r="IPI119" s="1"/>
      <c r="IPJ119" s="1"/>
      <c r="IPK119" s="1"/>
      <c r="IPQ119" s="1"/>
      <c r="IPR119" s="1"/>
      <c r="IPS119" s="1"/>
      <c r="IPY119" s="1"/>
      <c r="IPZ119" s="1"/>
      <c r="IQA119" s="1"/>
      <c r="IQG119" s="1"/>
      <c r="IQH119" s="1"/>
      <c r="IQI119" s="1"/>
      <c r="IQO119" s="1"/>
      <c r="IQP119" s="1"/>
      <c r="IQQ119" s="1"/>
      <c r="IQW119" s="1"/>
      <c r="IQX119" s="1"/>
      <c r="IQY119" s="1"/>
      <c r="IRE119" s="1"/>
      <c r="IRF119" s="1"/>
      <c r="IRG119" s="1"/>
      <c r="IRM119" s="1"/>
      <c r="IRN119" s="1"/>
      <c r="IRO119" s="1"/>
      <c r="IRU119" s="1"/>
      <c r="IRV119" s="1"/>
      <c r="IRW119" s="1"/>
      <c r="ISC119" s="1"/>
      <c r="ISD119" s="1"/>
      <c r="ISE119" s="1"/>
      <c r="ISK119" s="1"/>
      <c r="ISL119" s="1"/>
      <c r="ISM119" s="1"/>
      <c r="ISS119" s="1"/>
      <c r="IST119" s="1"/>
      <c r="ISU119" s="1"/>
      <c r="ITA119" s="1"/>
      <c r="ITB119" s="1"/>
      <c r="ITC119" s="1"/>
      <c r="ITI119" s="1"/>
      <c r="ITJ119" s="1"/>
      <c r="ITK119" s="1"/>
      <c r="ITQ119" s="1"/>
      <c r="ITR119" s="1"/>
      <c r="ITS119" s="1"/>
      <c r="ITY119" s="1"/>
      <c r="ITZ119" s="1"/>
      <c r="IUA119" s="1"/>
      <c r="IUG119" s="1"/>
      <c r="IUH119" s="1"/>
      <c r="IUI119" s="1"/>
      <c r="IUO119" s="1"/>
      <c r="IUP119" s="1"/>
      <c r="IUQ119" s="1"/>
      <c r="IUW119" s="1"/>
      <c r="IUX119" s="1"/>
      <c r="IUY119" s="1"/>
      <c r="IVE119" s="1"/>
      <c r="IVF119" s="1"/>
      <c r="IVG119" s="1"/>
      <c r="IVM119" s="1"/>
      <c r="IVN119" s="1"/>
      <c r="IVO119" s="1"/>
      <c r="IVU119" s="1"/>
      <c r="IVV119" s="1"/>
      <c r="IVW119" s="1"/>
      <c r="IWC119" s="1"/>
      <c r="IWD119" s="1"/>
      <c r="IWE119" s="1"/>
      <c r="IWK119" s="1"/>
      <c r="IWL119" s="1"/>
      <c r="IWM119" s="1"/>
      <c r="IWS119" s="1"/>
      <c r="IWT119" s="1"/>
      <c r="IWU119" s="1"/>
      <c r="IXA119" s="1"/>
      <c r="IXB119" s="1"/>
      <c r="IXC119" s="1"/>
      <c r="IXI119" s="1"/>
      <c r="IXJ119" s="1"/>
      <c r="IXK119" s="1"/>
      <c r="IXQ119" s="1"/>
      <c r="IXR119" s="1"/>
      <c r="IXS119" s="1"/>
      <c r="IXY119" s="1"/>
      <c r="IXZ119" s="1"/>
      <c r="IYA119" s="1"/>
      <c r="IYG119" s="1"/>
      <c r="IYH119" s="1"/>
      <c r="IYI119" s="1"/>
      <c r="IYO119" s="1"/>
      <c r="IYP119" s="1"/>
      <c r="IYQ119" s="1"/>
      <c r="IYW119" s="1"/>
      <c r="IYX119" s="1"/>
      <c r="IYY119" s="1"/>
      <c r="IZE119" s="1"/>
      <c r="IZF119" s="1"/>
      <c r="IZG119" s="1"/>
      <c r="IZM119" s="1"/>
      <c r="IZN119" s="1"/>
      <c r="IZO119" s="1"/>
      <c r="IZU119" s="1"/>
      <c r="IZV119" s="1"/>
      <c r="IZW119" s="1"/>
      <c r="JAC119" s="1"/>
      <c r="JAD119" s="1"/>
      <c r="JAE119" s="1"/>
      <c r="JAK119" s="1"/>
      <c r="JAL119" s="1"/>
      <c r="JAM119" s="1"/>
      <c r="JAS119" s="1"/>
      <c r="JAT119" s="1"/>
      <c r="JAU119" s="1"/>
      <c r="JBA119" s="1"/>
      <c r="JBB119" s="1"/>
      <c r="JBC119" s="1"/>
      <c r="JBI119" s="1"/>
      <c r="JBJ119" s="1"/>
      <c r="JBK119" s="1"/>
      <c r="JBQ119" s="1"/>
      <c r="JBR119" s="1"/>
      <c r="JBS119" s="1"/>
      <c r="JBY119" s="1"/>
      <c r="JBZ119" s="1"/>
      <c r="JCA119" s="1"/>
      <c r="JCG119" s="1"/>
      <c r="JCH119" s="1"/>
      <c r="JCI119" s="1"/>
      <c r="JCO119" s="1"/>
      <c r="JCP119" s="1"/>
      <c r="JCQ119" s="1"/>
      <c r="JCW119" s="1"/>
      <c r="JCX119" s="1"/>
      <c r="JCY119" s="1"/>
      <c r="JDE119" s="1"/>
      <c r="JDF119" s="1"/>
      <c r="JDG119" s="1"/>
      <c r="JDM119" s="1"/>
      <c r="JDN119" s="1"/>
      <c r="JDO119" s="1"/>
      <c r="JDU119" s="1"/>
      <c r="JDV119" s="1"/>
      <c r="JDW119" s="1"/>
      <c r="JEC119" s="1"/>
      <c r="JED119" s="1"/>
      <c r="JEE119" s="1"/>
      <c r="JEK119" s="1"/>
      <c r="JEL119" s="1"/>
      <c r="JEM119" s="1"/>
      <c r="JES119" s="1"/>
      <c r="JET119" s="1"/>
      <c r="JEU119" s="1"/>
      <c r="JFA119" s="1"/>
      <c r="JFB119" s="1"/>
      <c r="JFC119" s="1"/>
      <c r="JFI119" s="1"/>
      <c r="JFJ119" s="1"/>
      <c r="JFK119" s="1"/>
      <c r="JFQ119" s="1"/>
      <c r="JFR119" s="1"/>
      <c r="JFS119" s="1"/>
      <c r="JFY119" s="1"/>
      <c r="JFZ119" s="1"/>
      <c r="JGA119" s="1"/>
      <c r="JGG119" s="1"/>
      <c r="JGH119" s="1"/>
      <c r="JGI119" s="1"/>
      <c r="JGO119" s="1"/>
      <c r="JGP119" s="1"/>
      <c r="JGQ119" s="1"/>
      <c r="JGW119" s="1"/>
      <c r="JGX119" s="1"/>
      <c r="JGY119" s="1"/>
      <c r="JHE119" s="1"/>
      <c r="JHF119" s="1"/>
      <c r="JHG119" s="1"/>
      <c r="JHM119" s="1"/>
      <c r="JHN119" s="1"/>
      <c r="JHO119" s="1"/>
      <c r="JHU119" s="1"/>
      <c r="JHV119" s="1"/>
      <c r="JHW119" s="1"/>
      <c r="JIC119" s="1"/>
      <c r="JID119" s="1"/>
      <c r="JIE119" s="1"/>
      <c r="JIK119" s="1"/>
      <c r="JIL119" s="1"/>
      <c r="JIM119" s="1"/>
      <c r="JIS119" s="1"/>
      <c r="JIT119" s="1"/>
      <c r="JIU119" s="1"/>
      <c r="JJA119" s="1"/>
      <c r="JJB119" s="1"/>
      <c r="JJC119" s="1"/>
      <c r="JJI119" s="1"/>
      <c r="JJJ119" s="1"/>
      <c r="JJK119" s="1"/>
      <c r="JJQ119" s="1"/>
      <c r="JJR119" s="1"/>
      <c r="JJS119" s="1"/>
      <c r="JJY119" s="1"/>
      <c r="JJZ119" s="1"/>
      <c r="JKA119" s="1"/>
      <c r="JKG119" s="1"/>
      <c r="JKH119" s="1"/>
      <c r="JKI119" s="1"/>
      <c r="JKO119" s="1"/>
      <c r="JKP119" s="1"/>
      <c r="JKQ119" s="1"/>
      <c r="JKW119" s="1"/>
      <c r="JKX119" s="1"/>
      <c r="JKY119" s="1"/>
      <c r="JLE119" s="1"/>
      <c r="JLF119" s="1"/>
      <c r="JLG119" s="1"/>
      <c r="JLM119" s="1"/>
      <c r="JLN119" s="1"/>
      <c r="JLO119" s="1"/>
      <c r="JLU119" s="1"/>
      <c r="JLV119" s="1"/>
      <c r="JLW119" s="1"/>
      <c r="JMC119" s="1"/>
      <c r="JMD119" s="1"/>
      <c r="JME119" s="1"/>
      <c r="JMK119" s="1"/>
      <c r="JML119" s="1"/>
      <c r="JMM119" s="1"/>
      <c r="JMS119" s="1"/>
      <c r="JMT119" s="1"/>
      <c r="JMU119" s="1"/>
      <c r="JNA119" s="1"/>
      <c r="JNB119" s="1"/>
      <c r="JNC119" s="1"/>
      <c r="JNI119" s="1"/>
      <c r="JNJ119" s="1"/>
      <c r="JNK119" s="1"/>
      <c r="JNQ119" s="1"/>
      <c r="JNR119" s="1"/>
      <c r="JNS119" s="1"/>
      <c r="JNY119" s="1"/>
      <c r="JNZ119" s="1"/>
      <c r="JOA119" s="1"/>
      <c r="JOG119" s="1"/>
      <c r="JOH119" s="1"/>
      <c r="JOI119" s="1"/>
      <c r="JOO119" s="1"/>
      <c r="JOP119" s="1"/>
      <c r="JOQ119" s="1"/>
      <c r="JOW119" s="1"/>
      <c r="JOX119" s="1"/>
      <c r="JOY119" s="1"/>
      <c r="JPE119" s="1"/>
      <c r="JPF119" s="1"/>
      <c r="JPG119" s="1"/>
      <c r="JPM119" s="1"/>
      <c r="JPN119" s="1"/>
      <c r="JPO119" s="1"/>
      <c r="JPU119" s="1"/>
      <c r="JPV119" s="1"/>
      <c r="JPW119" s="1"/>
      <c r="JQC119" s="1"/>
      <c r="JQD119" s="1"/>
      <c r="JQE119" s="1"/>
      <c r="JQK119" s="1"/>
      <c r="JQL119" s="1"/>
      <c r="JQM119" s="1"/>
      <c r="JQS119" s="1"/>
      <c r="JQT119" s="1"/>
      <c r="JQU119" s="1"/>
      <c r="JRA119" s="1"/>
      <c r="JRB119" s="1"/>
      <c r="JRC119" s="1"/>
      <c r="JRI119" s="1"/>
      <c r="JRJ119" s="1"/>
      <c r="JRK119" s="1"/>
      <c r="JRQ119" s="1"/>
      <c r="JRR119" s="1"/>
      <c r="JRS119" s="1"/>
      <c r="JRY119" s="1"/>
      <c r="JRZ119" s="1"/>
      <c r="JSA119" s="1"/>
      <c r="JSG119" s="1"/>
      <c r="JSH119" s="1"/>
      <c r="JSI119" s="1"/>
      <c r="JSO119" s="1"/>
      <c r="JSP119" s="1"/>
      <c r="JSQ119" s="1"/>
      <c r="JSW119" s="1"/>
      <c r="JSX119" s="1"/>
      <c r="JSY119" s="1"/>
      <c r="JTE119" s="1"/>
      <c r="JTF119" s="1"/>
      <c r="JTG119" s="1"/>
      <c r="JTM119" s="1"/>
      <c r="JTN119" s="1"/>
      <c r="JTO119" s="1"/>
      <c r="JTU119" s="1"/>
      <c r="JTV119" s="1"/>
      <c r="JTW119" s="1"/>
      <c r="JUC119" s="1"/>
      <c r="JUD119" s="1"/>
      <c r="JUE119" s="1"/>
      <c r="JUK119" s="1"/>
      <c r="JUL119" s="1"/>
      <c r="JUM119" s="1"/>
      <c r="JUS119" s="1"/>
      <c r="JUT119" s="1"/>
      <c r="JUU119" s="1"/>
      <c r="JVA119" s="1"/>
      <c r="JVB119" s="1"/>
      <c r="JVC119" s="1"/>
      <c r="JVI119" s="1"/>
      <c r="JVJ119" s="1"/>
      <c r="JVK119" s="1"/>
      <c r="JVQ119" s="1"/>
      <c r="JVR119" s="1"/>
      <c r="JVS119" s="1"/>
      <c r="JVY119" s="1"/>
      <c r="JVZ119" s="1"/>
      <c r="JWA119" s="1"/>
      <c r="JWG119" s="1"/>
      <c r="JWH119" s="1"/>
      <c r="JWI119" s="1"/>
      <c r="JWO119" s="1"/>
      <c r="JWP119" s="1"/>
      <c r="JWQ119" s="1"/>
      <c r="JWW119" s="1"/>
      <c r="JWX119" s="1"/>
      <c r="JWY119" s="1"/>
      <c r="JXE119" s="1"/>
      <c r="JXF119" s="1"/>
      <c r="JXG119" s="1"/>
      <c r="JXM119" s="1"/>
      <c r="JXN119" s="1"/>
      <c r="JXO119" s="1"/>
      <c r="JXU119" s="1"/>
      <c r="JXV119" s="1"/>
      <c r="JXW119" s="1"/>
      <c r="JYC119" s="1"/>
      <c r="JYD119" s="1"/>
      <c r="JYE119" s="1"/>
      <c r="JYK119" s="1"/>
      <c r="JYL119" s="1"/>
      <c r="JYM119" s="1"/>
      <c r="JYS119" s="1"/>
      <c r="JYT119" s="1"/>
      <c r="JYU119" s="1"/>
      <c r="JZA119" s="1"/>
      <c r="JZB119" s="1"/>
      <c r="JZC119" s="1"/>
      <c r="JZI119" s="1"/>
      <c r="JZJ119" s="1"/>
      <c r="JZK119" s="1"/>
      <c r="JZQ119" s="1"/>
      <c r="JZR119" s="1"/>
      <c r="JZS119" s="1"/>
      <c r="JZY119" s="1"/>
      <c r="JZZ119" s="1"/>
      <c r="KAA119" s="1"/>
      <c r="KAG119" s="1"/>
      <c r="KAH119" s="1"/>
      <c r="KAI119" s="1"/>
      <c r="KAO119" s="1"/>
      <c r="KAP119" s="1"/>
      <c r="KAQ119" s="1"/>
      <c r="KAW119" s="1"/>
      <c r="KAX119" s="1"/>
      <c r="KAY119" s="1"/>
      <c r="KBE119" s="1"/>
      <c r="KBF119" s="1"/>
      <c r="KBG119" s="1"/>
      <c r="KBM119" s="1"/>
      <c r="KBN119" s="1"/>
      <c r="KBO119" s="1"/>
      <c r="KBU119" s="1"/>
      <c r="KBV119" s="1"/>
      <c r="KBW119" s="1"/>
      <c r="KCC119" s="1"/>
      <c r="KCD119" s="1"/>
      <c r="KCE119" s="1"/>
      <c r="KCK119" s="1"/>
      <c r="KCL119" s="1"/>
      <c r="KCM119" s="1"/>
      <c r="KCS119" s="1"/>
      <c r="KCT119" s="1"/>
      <c r="KCU119" s="1"/>
      <c r="KDA119" s="1"/>
      <c r="KDB119" s="1"/>
      <c r="KDC119" s="1"/>
      <c r="KDI119" s="1"/>
      <c r="KDJ119" s="1"/>
      <c r="KDK119" s="1"/>
      <c r="KDQ119" s="1"/>
      <c r="KDR119" s="1"/>
      <c r="KDS119" s="1"/>
      <c r="KDY119" s="1"/>
      <c r="KDZ119" s="1"/>
      <c r="KEA119" s="1"/>
      <c r="KEG119" s="1"/>
      <c r="KEH119" s="1"/>
      <c r="KEI119" s="1"/>
      <c r="KEO119" s="1"/>
      <c r="KEP119" s="1"/>
      <c r="KEQ119" s="1"/>
      <c r="KEW119" s="1"/>
      <c r="KEX119" s="1"/>
      <c r="KEY119" s="1"/>
      <c r="KFE119" s="1"/>
      <c r="KFF119" s="1"/>
      <c r="KFG119" s="1"/>
      <c r="KFM119" s="1"/>
      <c r="KFN119" s="1"/>
      <c r="KFO119" s="1"/>
      <c r="KFU119" s="1"/>
      <c r="KFV119" s="1"/>
      <c r="KFW119" s="1"/>
      <c r="KGC119" s="1"/>
      <c r="KGD119" s="1"/>
      <c r="KGE119" s="1"/>
      <c r="KGK119" s="1"/>
      <c r="KGL119" s="1"/>
      <c r="KGM119" s="1"/>
      <c r="KGS119" s="1"/>
      <c r="KGT119" s="1"/>
      <c r="KGU119" s="1"/>
      <c r="KHA119" s="1"/>
      <c r="KHB119" s="1"/>
      <c r="KHC119" s="1"/>
      <c r="KHI119" s="1"/>
      <c r="KHJ119" s="1"/>
      <c r="KHK119" s="1"/>
      <c r="KHQ119" s="1"/>
      <c r="KHR119" s="1"/>
      <c r="KHS119" s="1"/>
      <c r="KHY119" s="1"/>
      <c r="KHZ119" s="1"/>
      <c r="KIA119" s="1"/>
      <c r="KIG119" s="1"/>
      <c r="KIH119" s="1"/>
      <c r="KII119" s="1"/>
      <c r="KIO119" s="1"/>
      <c r="KIP119" s="1"/>
      <c r="KIQ119" s="1"/>
      <c r="KIW119" s="1"/>
      <c r="KIX119" s="1"/>
      <c r="KIY119" s="1"/>
      <c r="KJE119" s="1"/>
      <c r="KJF119" s="1"/>
      <c r="KJG119" s="1"/>
      <c r="KJM119" s="1"/>
      <c r="KJN119" s="1"/>
      <c r="KJO119" s="1"/>
      <c r="KJU119" s="1"/>
      <c r="KJV119" s="1"/>
      <c r="KJW119" s="1"/>
      <c r="KKC119" s="1"/>
      <c r="KKD119" s="1"/>
      <c r="KKE119" s="1"/>
      <c r="KKK119" s="1"/>
      <c r="KKL119" s="1"/>
      <c r="KKM119" s="1"/>
      <c r="KKS119" s="1"/>
      <c r="KKT119" s="1"/>
      <c r="KKU119" s="1"/>
      <c r="KLA119" s="1"/>
      <c r="KLB119" s="1"/>
      <c r="KLC119" s="1"/>
      <c r="KLI119" s="1"/>
      <c r="KLJ119" s="1"/>
      <c r="KLK119" s="1"/>
      <c r="KLQ119" s="1"/>
      <c r="KLR119" s="1"/>
      <c r="KLS119" s="1"/>
      <c r="KLY119" s="1"/>
      <c r="KLZ119" s="1"/>
      <c r="KMA119" s="1"/>
      <c r="KMG119" s="1"/>
      <c r="KMH119" s="1"/>
      <c r="KMI119" s="1"/>
      <c r="KMO119" s="1"/>
      <c r="KMP119" s="1"/>
      <c r="KMQ119" s="1"/>
      <c r="KMW119" s="1"/>
      <c r="KMX119" s="1"/>
      <c r="KMY119" s="1"/>
      <c r="KNE119" s="1"/>
      <c r="KNF119" s="1"/>
      <c r="KNG119" s="1"/>
      <c r="KNM119" s="1"/>
      <c r="KNN119" s="1"/>
      <c r="KNO119" s="1"/>
      <c r="KNU119" s="1"/>
      <c r="KNV119" s="1"/>
      <c r="KNW119" s="1"/>
      <c r="KOC119" s="1"/>
      <c r="KOD119" s="1"/>
      <c r="KOE119" s="1"/>
      <c r="KOK119" s="1"/>
      <c r="KOL119" s="1"/>
      <c r="KOM119" s="1"/>
      <c r="KOS119" s="1"/>
      <c r="KOT119" s="1"/>
      <c r="KOU119" s="1"/>
      <c r="KPA119" s="1"/>
      <c r="KPB119" s="1"/>
      <c r="KPC119" s="1"/>
      <c r="KPI119" s="1"/>
      <c r="KPJ119" s="1"/>
      <c r="KPK119" s="1"/>
      <c r="KPQ119" s="1"/>
      <c r="KPR119" s="1"/>
      <c r="KPS119" s="1"/>
      <c r="KPY119" s="1"/>
      <c r="KPZ119" s="1"/>
      <c r="KQA119" s="1"/>
      <c r="KQG119" s="1"/>
      <c r="KQH119" s="1"/>
      <c r="KQI119" s="1"/>
      <c r="KQO119" s="1"/>
      <c r="KQP119" s="1"/>
      <c r="KQQ119" s="1"/>
      <c r="KQW119" s="1"/>
      <c r="KQX119" s="1"/>
      <c r="KQY119" s="1"/>
      <c r="KRE119" s="1"/>
      <c r="KRF119" s="1"/>
      <c r="KRG119" s="1"/>
      <c r="KRM119" s="1"/>
      <c r="KRN119" s="1"/>
      <c r="KRO119" s="1"/>
      <c r="KRU119" s="1"/>
      <c r="KRV119" s="1"/>
      <c r="KRW119" s="1"/>
      <c r="KSC119" s="1"/>
      <c r="KSD119" s="1"/>
      <c r="KSE119" s="1"/>
      <c r="KSK119" s="1"/>
      <c r="KSL119" s="1"/>
      <c r="KSM119" s="1"/>
      <c r="KSS119" s="1"/>
      <c r="KST119" s="1"/>
      <c r="KSU119" s="1"/>
      <c r="KTA119" s="1"/>
      <c r="KTB119" s="1"/>
      <c r="KTC119" s="1"/>
      <c r="KTI119" s="1"/>
      <c r="KTJ119" s="1"/>
      <c r="KTK119" s="1"/>
      <c r="KTQ119" s="1"/>
      <c r="KTR119" s="1"/>
      <c r="KTS119" s="1"/>
      <c r="KTY119" s="1"/>
      <c r="KTZ119" s="1"/>
      <c r="KUA119" s="1"/>
      <c r="KUG119" s="1"/>
      <c r="KUH119" s="1"/>
      <c r="KUI119" s="1"/>
      <c r="KUO119" s="1"/>
      <c r="KUP119" s="1"/>
      <c r="KUQ119" s="1"/>
      <c r="KUW119" s="1"/>
      <c r="KUX119" s="1"/>
      <c r="KUY119" s="1"/>
      <c r="KVE119" s="1"/>
      <c r="KVF119" s="1"/>
      <c r="KVG119" s="1"/>
      <c r="KVM119" s="1"/>
      <c r="KVN119" s="1"/>
      <c r="KVO119" s="1"/>
      <c r="KVU119" s="1"/>
      <c r="KVV119" s="1"/>
      <c r="KVW119" s="1"/>
      <c r="KWC119" s="1"/>
      <c r="KWD119" s="1"/>
      <c r="KWE119" s="1"/>
      <c r="KWK119" s="1"/>
      <c r="KWL119" s="1"/>
      <c r="KWM119" s="1"/>
      <c r="KWS119" s="1"/>
      <c r="KWT119" s="1"/>
      <c r="KWU119" s="1"/>
      <c r="KXA119" s="1"/>
      <c r="KXB119" s="1"/>
      <c r="KXC119" s="1"/>
      <c r="KXI119" s="1"/>
      <c r="KXJ119" s="1"/>
      <c r="KXK119" s="1"/>
      <c r="KXQ119" s="1"/>
      <c r="KXR119" s="1"/>
      <c r="KXS119" s="1"/>
      <c r="KXY119" s="1"/>
      <c r="KXZ119" s="1"/>
      <c r="KYA119" s="1"/>
      <c r="KYG119" s="1"/>
      <c r="KYH119" s="1"/>
      <c r="KYI119" s="1"/>
      <c r="KYO119" s="1"/>
      <c r="KYP119" s="1"/>
      <c r="KYQ119" s="1"/>
      <c r="KYW119" s="1"/>
      <c r="KYX119" s="1"/>
      <c r="KYY119" s="1"/>
      <c r="KZE119" s="1"/>
      <c r="KZF119" s="1"/>
      <c r="KZG119" s="1"/>
      <c r="KZM119" s="1"/>
      <c r="KZN119" s="1"/>
      <c r="KZO119" s="1"/>
      <c r="KZU119" s="1"/>
      <c r="KZV119" s="1"/>
      <c r="KZW119" s="1"/>
      <c r="LAC119" s="1"/>
      <c r="LAD119" s="1"/>
      <c r="LAE119" s="1"/>
      <c r="LAK119" s="1"/>
      <c r="LAL119" s="1"/>
      <c r="LAM119" s="1"/>
      <c r="LAS119" s="1"/>
      <c r="LAT119" s="1"/>
      <c r="LAU119" s="1"/>
      <c r="LBA119" s="1"/>
      <c r="LBB119" s="1"/>
      <c r="LBC119" s="1"/>
      <c r="LBI119" s="1"/>
      <c r="LBJ119" s="1"/>
      <c r="LBK119" s="1"/>
      <c r="LBQ119" s="1"/>
      <c r="LBR119" s="1"/>
      <c r="LBS119" s="1"/>
      <c r="LBY119" s="1"/>
      <c r="LBZ119" s="1"/>
      <c r="LCA119" s="1"/>
      <c r="LCG119" s="1"/>
      <c r="LCH119" s="1"/>
      <c r="LCI119" s="1"/>
      <c r="LCO119" s="1"/>
      <c r="LCP119" s="1"/>
      <c r="LCQ119" s="1"/>
      <c r="LCW119" s="1"/>
      <c r="LCX119" s="1"/>
      <c r="LCY119" s="1"/>
      <c r="LDE119" s="1"/>
      <c r="LDF119" s="1"/>
      <c r="LDG119" s="1"/>
      <c r="LDM119" s="1"/>
      <c r="LDN119" s="1"/>
      <c r="LDO119" s="1"/>
      <c r="LDU119" s="1"/>
      <c r="LDV119" s="1"/>
      <c r="LDW119" s="1"/>
      <c r="LEC119" s="1"/>
      <c r="LED119" s="1"/>
      <c r="LEE119" s="1"/>
      <c r="LEK119" s="1"/>
      <c r="LEL119" s="1"/>
      <c r="LEM119" s="1"/>
      <c r="LES119" s="1"/>
      <c r="LET119" s="1"/>
      <c r="LEU119" s="1"/>
      <c r="LFA119" s="1"/>
      <c r="LFB119" s="1"/>
      <c r="LFC119" s="1"/>
      <c r="LFI119" s="1"/>
      <c r="LFJ119" s="1"/>
      <c r="LFK119" s="1"/>
      <c r="LFQ119" s="1"/>
      <c r="LFR119" s="1"/>
      <c r="LFS119" s="1"/>
      <c r="LFY119" s="1"/>
      <c r="LFZ119" s="1"/>
      <c r="LGA119" s="1"/>
      <c r="LGG119" s="1"/>
      <c r="LGH119" s="1"/>
      <c r="LGI119" s="1"/>
      <c r="LGO119" s="1"/>
      <c r="LGP119" s="1"/>
      <c r="LGQ119" s="1"/>
      <c r="LGW119" s="1"/>
      <c r="LGX119" s="1"/>
      <c r="LGY119" s="1"/>
      <c r="LHE119" s="1"/>
      <c r="LHF119" s="1"/>
      <c r="LHG119" s="1"/>
      <c r="LHM119" s="1"/>
      <c r="LHN119" s="1"/>
      <c r="LHO119" s="1"/>
      <c r="LHU119" s="1"/>
      <c r="LHV119" s="1"/>
      <c r="LHW119" s="1"/>
      <c r="LIC119" s="1"/>
      <c r="LID119" s="1"/>
      <c r="LIE119" s="1"/>
      <c r="LIK119" s="1"/>
      <c r="LIL119" s="1"/>
      <c r="LIM119" s="1"/>
      <c r="LIS119" s="1"/>
      <c r="LIT119" s="1"/>
      <c r="LIU119" s="1"/>
      <c r="LJA119" s="1"/>
      <c r="LJB119" s="1"/>
      <c r="LJC119" s="1"/>
      <c r="LJI119" s="1"/>
      <c r="LJJ119" s="1"/>
      <c r="LJK119" s="1"/>
      <c r="LJQ119" s="1"/>
      <c r="LJR119" s="1"/>
      <c r="LJS119" s="1"/>
      <c r="LJY119" s="1"/>
      <c r="LJZ119" s="1"/>
      <c r="LKA119" s="1"/>
      <c r="LKG119" s="1"/>
      <c r="LKH119" s="1"/>
      <c r="LKI119" s="1"/>
      <c r="LKO119" s="1"/>
      <c r="LKP119" s="1"/>
      <c r="LKQ119" s="1"/>
      <c r="LKW119" s="1"/>
      <c r="LKX119" s="1"/>
      <c r="LKY119" s="1"/>
      <c r="LLE119" s="1"/>
      <c r="LLF119" s="1"/>
      <c r="LLG119" s="1"/>
      <c r="LLM119" s="1"/>
      <c r="LLN119" s="1"/>
      <c r="LLO119" s="1"/>
      <c r="LLU119" s="1"/>
      <c r="LLV119" s="1"/>
      <c r="LLW119" s="1"/>
      <c r="LMC119" s="1"/>
      <c r="LMD119" s="1"/>
      <c r="LME119" s="1"/>
      <c r="LMK119" s="1"/>
      <c r="LML119" s="1"/>
      <c r="LMM119" s="1"/>
      <c r="LMS119" s="1"/>
      <c r="LMT119" s="1"/>
      <c r="LMU119" s="1"/>
      <c r="LNA119" s="1"/>
      <c r="LNB119" s="1"/>
      <c r="LNC119" s="1"/>
      <c r="LNI119" s="1"/>
      <c r="LNJ119" s="1"/>
      <c r="LNK119" s="1"/>
      <c r="LNQ119" s="1"/>
      <c r="LNR119" s="1"/>
      <c r="LNS119" s="1"/>
      <c r="LNY119" s="1"/>
      <c r="LNZ119" s="1"/>
      <c r="LOA119" s="1"/>
      <c r="LOG119" s="1"/>
      <c r="LOH119" s="1"/>
      <c r="LOI119" s="1"/>
      <c r="LOO119" s="1"/>
      <c r="LOP119" s="1"/>
      <c r="LOQ119" s="1"/>
      <c r="LOW119" s="1"/>
      <c r="LOX119" s="1"/>
      <c r="LOY119" s="1"/>
      <c r="LPE119" s="1"/>
      <c r="LPF119" s="1"/>
      <c r="LPG119" s="1"/>
      <c r="LPM119" s="1"/>
      <c r="LPN119" s="1"/>
      <c r="LPO119" s="1"/>
      <c r="LPU119" s="1"/>
      <c r="LPV119" s="1"/>
      <c r="LPW119" s="1"/>
      <c r="LQC119" s="1"/>
      <c r="LQD119" s="1"/>
      <c r="LQE119" s="1"/>
      <c r="LQK119" s="1"/>
      <c r="LQL119" s="1"/>
      <c r="LQM119" s="1"/>
      <c r="LQS119" s="1"/>
      <c r="LQT119" s="1"/>
      <c r="LQU119" s="1"/>
      <c r="LRA119" s="1"/>
      <c r="LRB119" s="1"/>
      <c r="LRC119" s="1"/>
      <c r="LRI119" s="1"/>
      <c r="LRJ119" s="1"/>
      <c r="LRK119" s="1"/>
      <c r="LRQ119" s="1"/>
      <c r="LRR119" s="1"/>
      <c r="LRS119" s="1"/>
      <c r="LRY119" s="1"/>
      <c r="LRZ119" s="1"/>
      <c r="LSA119" s="1"/>
      <c r="LSG119" s="1"/>
      <c r="LSH119" s="1"/>
      <c r="LSI119" s="1"/>
      <c r="LSO119" s="1"/>
      <c r="LSP119" s="1"/>
      <c r="LSQ119" s="1"/>
      <c r="LSW119" s="1"/>
      <c r="LSX119" s="1"/>
      <c r="LSY119" s="1"/>
      <c r="LTE119" s="1"/>
      <c r="LTF119" s="1"/>
      <c r="LTG119" s="1"/>
      <c r="LTM119" s="1"/>
      <c r="LTN119" s="1"/>
      <c r="LTO119" s="1"/>
      <c r="LTU119" s="1"/>
      <c r="LTV119" s="1"/>
      <c r="LTW119" s="1"/>
      <c r="LUC119" s="1"/>
      <c r="LUD119" s="1"/>
      <c r="LUE119" s="1"/>
      <c r="LUK119" s="1"/>
      <c r="LUL119" s="1"/>
      <c r="LUM119" s="1"/>
      <c r="LUS119" s="1"/>
      <c r="LUT119" s="1"/>
      <c r="LUU119" s="1"/>
      <c r="LVA119" s="1"/>
      <c r="LVB119" s="1"/>
      <c r="LVC119" s="1"/>
      <c r="LVI119" s="1"/>
      <c r="LVJ119" s="1"/>
      <c r="LVK119" s="1"/>
      <c r="LVQ119" s="1"/>
      <c r="LVR119" s="1"/>
      <c r="LVS119" s="1"/>
      <c r="LVY119" s="1"/>
      <c r="LVZ119" s="1"/>
      <c r="LWA119" s="1"/>
      <c r="LWG119" s="1"/>
      <c r="LWH119" s="1"/>
      <c r="LWI119" s="1"/>
      <c r="LWO119" s="1"/>
      <c r="LWP119" s="1"/>
      <c r="LWQ119" s="1"/>
      <c r="LWW119" s="1"/>
      <c r="LWX119" s="1"/>
      <c r="LWY119" s="1"/>
      <c r="LXE119" s="1"/>
      <c r="LXF119" s="1"/>
      <c r="LXG119" s="1"/>
      <c r="LXM119" s="1"/>
      <c r="LXN119" s="1"/>
      <c r="LXO119" s="1"/>
      <c r="LXU119" s="1"/>
      <c r="LXV119" s="1"/>
      <c r="LXW119" s="1"/>
      <c r="LYC119" s="1"/>
      <c r="LYD119" s="1"/>
      <c r="LYE119" s="1"/>
      <c r="LYK119" s="1"/>
      <c r="LYL119" s="1"/>
      <c r="LYM119" s="1"/>
      <c r="LYS119" s="1"/>
      <c r="LYT119" s="1"/>
      <c r="LYU119" s="1"/>
      <c r="LZA119" s="1"/>
      <c r="LZB119" s="1"/>
      <c r="LZC119" s="1"/>
      <c r="LZI119" s="1"/>
      <c r="LZJ119" s="1"/>
      <c r="LZK119" s="1"/>
      <c r="LZQ119" s="1"/>
      <c r="LZR119" s="1"/>
      <c r="LZS119" s="1"/>
      <c r="LZY119" s="1"/>
      <c r="LZZ119" s="1"/>
      <c r="MAA119" s="1"/>
      <c r="MAG119" s="1"/>
      <c r="MAH119" s="1"/>
      <c r="MAI119" s="1"/>
      <c r="MAO119" s="1"/>
      <c r="MAP119" s="1"/>
      <c r="MAQ119" s="1"/>
      <c r="MAW119" s="1"/>
      <c r="MAX119" s="1"/>
      <c r="MAY119" s="1"/>
      <c r="MBE119" s="1"/>
      <c r="MBF119" s="1"/>
      <c r="MBG119" s="1"/>
      <c r="MBM119" s="1"/>
      <c r="MBN119" s="1"/>
      <c r="MBO119" s="1"/>
      <c r="MBU119" s="1"/>
      <c r="MBV119" s="1"/>
      <c r="MBW119" s="1"/>
      <c r="MCC119" s="1"/>
      <c r="MCD119" s="1"/>
      <c r="MCE119" s="1"/>
      <c r="MCK119" s="1"/>
      <c r="MCL119" s="1"/>
      <c r="MCM119" s="1"/>
      <c r="MCS119" s="1"/>
      <c r="MCT119" s="1"/>
      <c r="MCU119" s="1"/>
      <c r="MDA119" s="1"/>
      <c r="MDB119" s="1"/>
      <c r="MDC119" s="1"/>
      <c r="MDI119" s="1"/>
      <c r="MDJ119" s="1"/>
      <c r="MDK119" s="1"/>
      <c r="MDQ119" s="1"/>
      <c r="MDR119" s="1"/>
      <c r="MDS119" s="1"/>
      <c r="MDY119" s="1"/>
      <c r="MDZ119" s="1"/>
      <c r="MEA119" s="1"/>
      <c r="MEG119" s="1"/>
      <c r="MEH119" s="1"/>
      <c r="MEI119" s="1"/>
      <c r="MEO119" s="1"/>
      <c r="MEP119" s="1"/>
      <c r="MEQ119" s="1"/>
      <c r="MEW119" s="1"/>
      <c r="MEX119" s="1"/>
      <c r="MEY119" s="1"/>
      <c r="MFE119" s="1"/>
      <c r="MFF119" s="1"/>
      <c r="MFG119" s="1"/>
      <c r="MFM119" s="1"/>
      <c r="MFN119" s="1"/>
      <c r="MFO119" s="1"/>
      <c r="MFU119" s="1"/>
      <c r="MFV119" s="1"/>
      <c r="MFW119" s="1"/>
      <c r="MGC119" s="1"/>
      <c r="MGD119" s="1"/>
      <c r="MGE119" s="1"/>
      <c r="MGK119" s="1"/>
      <c r="MGL119" s="1"/>
      <c r="MGM119" s="1"/>
      <c r="MGS119" s="1"/>
      <c r="MGT119" s="1"/>
      <c r="MGU119" s="1"/>
      <c r="MHA119" s="1"/>
      <c r="MHB119" s="1"/>
      <c r="MHC119" s="1"/>
      <c r="MHI119" s="1"/>
      <c r="MHJ119" s="1"/>
      <c r="MHK119" s="1"/>
      <c r="MHQ119" s="1"/>
      <c r="MHR119" s="1"/>
      <c r="MHS119" s="1"/>
      <c r="MHY119" s="1"/>
      <c r="MHZ119" s="1"/>
      <c r="MIA119" s="1"/>
      <c r="MIG119" s="1"/>
      <c r="MIH119" s="1"/>
      <c r="MII119" s="1"/>
      <c r="MIO119" s="1"/>
      <c r="MIP119" s="1"/>
      <c r="MIQ119" s="1"/>
      <c r="MIW119" s="1"/>
      <c r="MIX119" s="1"/>
      <c r="MIY119" s="1"/>
      <c r="MJE119" s="1"/>
      <c r="MJF119" s="1"/>
      <c r="MJG119" s="1"/>
      <c r="MJM119" s="1"/>
      <c r="MJN119" s="1"/>
      <c r="MJO119" s="1"/>
      <c r="MJU119" s="1"/>
      <c r="MJV119" s="1"/>
      <c r="MJW119" s="1"/>
      <c r="MKC119" s="1"/>
      <c r="MKD119" s="1"/>
      <c r="MKE119" s="1"/>
      <c r="MKK119" s="1"/>
      <c r="MKL119" s="1"/>
      <c r="MKM119" s="1"/>
      <c r="MKS119" s="1"/>
      <c r="MKT119" s="1"/>
      <c r="MKU119" s="1"/>
      <c r="MLA119" s="1"/>
      <c r="MLB119" s="1"/>
      <c r="MLC119" s="1"/>
      <c r="MLI119" s="1"/>
      <c r="MLJ119" s="1"/>
      <c r="MLK119" s="1"/>
      <c r="MLQ119" s="1"/>
      <c r="MLR119" s="1"/>
      <c r="MLS119" s="1"/>
      <c r="MLY119" s="1"/>
      <c r="MLZ119" s="1"/>
      <c r="MMA119" s="1"/>
      <c r="MMG119" s="1"/>
      <c r="MMH119" s="1"/>
      <c r="MMI119" s="1"/>
      <c r="MMO119" s="1"/>
      <c r="MMP119" s="1"/>
      <c r="MMQ119" s="1"/>
      <c r="MMW119" s="1"/>
      <c r="MMX119" s="1"/>
      <c r="MMY119" s="1"/>
      <c r="MNE119" s="1"/>
      <c r="MNF119" s="1"/>
      <c r="MNG119" s="1"/>
      <c r="MNM119" s="1"/>
      <c r="MNN119" s="1"/>
      <c r="MNO119" s="1"/>
      <c r="MNU119" s="1"/>
      <c r="MNV119" s="1"/>
      <c r="MNW119" s="1"/>
      <c r="MOC119" s="1"/>
      <c r="MOD119" s="1"/>
      <c r="MOE119" s="1"/>
      <c r="MOK119" s="1"/>
      <c r="MOL119" s="1"/>
      <c r="MOM119" s="1"/>
      <c r="MOS119" s="1"/>
      <c r="MOT119" s="1"/>
      <c r="MOU119" s="1"/>
      <c r="MPA119" s="1"/>
      <c r="MPB119" s="1"/>
      <c r="MPC119" s="1"/>
      <c r="MPI119" s="1"/>
      <c r="MPJ119" s="1"/>
      <c r="MPK119" s="1"/>
      <c r="MPQ119" s="1"/>
      <c r="MPR119" s="1"/>
      <c r="MPS119" s="1"/>
      <c r="MPY119" s="1"/>
      <c r="MPZ119" s="1"/>
      <c r="MQA119" s="1"/>
      <c r="MQG119" s="1"/>
      <c r="MQH119" s="1"/>
      <c r="MQI119" s="1"/>
      <c r="MQO119" s="1"/>
      <c r="MQP119" s="1"/>
      <c r="MQQ119" s="1"/>
      <c r="MQW119" s="1"/>
      <c r="MQX119" s="1"/>
      <c r="MQY119" s="1"/>
      <c r="MRE119" s="1"/>
      <c r="MRF119" s="1"/>
      <c r="MRG119" s="1"/>
      <c r="MRM119" s="1"/>
      <c r="MRN119" s="1"/>
      <c r="MRO119" s="1"/>
      <c r="MRU119" s="1"/>
      <c r="MRV119" s="1"/>
      <c r="MRW119" s="1"/>
      <c r="MSC119" s="1"/>
      <c r="MSD119" s="1"/>
      <c r="MSE119" s="1"/>
      <c r="MSK119" s="1"/>
      <c r="MSL119" s="1"/>
      <c r="MSM119" s="1"/>
      <c r="MSS119" s="1"/>
      <c r="MST119" s="1"/>
      <c r="MSU119" s="1"/>
      <c r="MTA119" s="1"/>
      <c r="MTB119" s="1"/>
      <c r="MTC119" s="1"/>
      <c r="MTI119" s="1"/>
      <c r="MTJ119" s="1"/>
      <c r="MTK119" s="1"/>
      <c r="MTQ119" s="1"/>
      <c r="MTR119" s="1"/>
      <c r="MTS119" s="1"/>
      <c r="MTY119" s="1"/>
      <c r="MTZ119" s="1"/>
      <c r="MUA119" s="1"/>
      <c r="MUG119" s="1"/>
      <c r="MUH119" s="1"/>
      <c r="MUI119" s="1"/>
      <c r="MUO119" s="1"/>
      <c r="MUP119" s="1"/>
      <c r="MUQ119" s="1"/>
      <c r="MUW119" s="1"/>
      <c r="MUX119" s="1"/>
      <c r="MUY119" s="1"/>
      <c r="MVE119" s="1"/>
      <c r="MVF119" s="1"/>
      <c r="MVG119" s="1"/>
      <c r="MVM119" s="1"/>
      <c r="MVN119" s="1"/>
      <c r="MVO119" s="1"/>
      <c r="MVU119" s="1"/>
      <c r="MVV119" s="1"/>
      <c r="MVW119" s="1"/>
      <c r="MWC119" s="1"/>
      <c r="MWD119" s="1"/>
      <c r="MWE119" s="1"/>
      <c r="MWK119" s="1"/>
      <c r="MWL119" s="1"/>
      <c r="MWM119" s="1"/>
      <c r="MWS119" s="1"/>
      <c r="MWT119" s="1"/>
      <c r="MWU119" s="1"/>
      <c r="MXA119" s="1"/>
      <c r="MXB119" s="1"/>
      <c r="MXC119" s="1"/>
      <c r="MXI119" s="1"/>
      <c r="MXJ119" s="1"/>
      <c r="MXK119" s="1"/>
      <c r="MXQ119" s="1"/>
      <c r="MXR119" s="1"/>
      <c r="MXS119" s="1"/>
      <c r="MXY119" s="1"/>
      <c r="MXZ119" s="1"/>
      <c r="MYA119" s="1"/>
      <c r="MYG119" s="1"/>
      <c r="MYH119" s="1"/>
      <c r="MYI119" s="1"/>
      <c r="MYO119" s="1"/>
      <c r="MYP119" s="1"/>
      <c r="MYQ119" s="1"/>
      <c r="MYW119" s="1"/>
      <c r="MYX119" s="1"/>
      <c r="MYY119" s="1"/>
      <c r="MZE119" s="1"/>
      <c r="MZF119" s="1"/>
      <c r="MZG119" s="1"/>
      <c r="MZM119" s="1"/>
      <c r="MZN119" s="1"/>
      <c r="MZO119" s="1"/>
      <c r="MZU119" s="1"/>
      <c r="MZV119" s="1"/>
      <c r="MZW119" s="1"/>
      <c r="NAC119" s="1"/>
      <c r="NAD119" s="1"/>
      <c r="NAE119" s="1"/>
      <c r="NAK119" s="1"/>
      <c r="NAL119" s="1"/>
      <c r="NAM119" s="1"/>
      <c r="NAS119" s="1"/>
      <c r="NAT119" s="1"/>
      <c r="NAU119" s="1"/>
      <c r="NBA119" s="1"/>
      <c r="NBB119" s="1"/>
      <c r="NBC119" s="1"/>
      <c r="NBI119" s="1"/>
      <c r="NBJ119" s="1"/>
      <c r="NBK119" s="1"/>
      <c r="NBQ119" s="1"/>
      <c r="NBR119" s="1"/>
      <c r="NBS119" s="1"/>
      <c r="NBY119" s="1"/>
      <c r="NBZ119" s="1"/>
      <c r="NCA119" s="1"/>
      <c r="NCG119" s="1"/>
      <c r="NCH119" s="1"/>
      <c r="NCI119" s="1"/>
      <c r="NCO119" s="1"/>
      <c r="NCP119" s="1"/>
      <c r="NCQ119" s="1"/>
      <c r="NCW119" s="1"/>
      <c r="NCX119" s="1"/>
      <c r="NCY119" s="1"/>
      <c r="NDE119" s="1"/>
      <c r="NDF119" s="1"/>
      <c r="NDG119" s="1"/>
      <c r="NDM119" s="1"/>
      <c r="NDN119" s="1"/>
      <c r="NDO119" s="1"/>
      <c r="NDU119" s="1"/>
      <c r="NDV119" s="1"/>
      <c r="NDW119" s="1"/>
      <c r="NEC119" s="1"/>
      <c r="NED119" s="1"/>
      <c r="NEE119" s="1"/>
      <c r="NEK119" s="1"/>
      <c r="NEL119" s="1"/>
      <c r="NEM119" s="1"/>
      <c r="NES119" s="1"/>
      <c r="NET119" s="1"/>
      <c r="NEU119" s="1"/>
      <c r="NFA119" s="1"/>
      <c r="NFB119" s="1"/>
      <c r="NFC119" s="1"/>
      <c r="NFI119" s="1"/>
      <c r="NFJ119" s="1"/>
      <c r="NFK119" s="1"/>
      <c r="NFQ119" s="1"/>
      <c r="NFR119" s="1"/>
      <c r="NFS119" s="1"/>
      <c r="NFY119" s="1"/>
      <c r="NFZ119" s="1"/>
      <c r="NGA119" s="1"/>
      <c r="NGG119" s="1"/>
      <c r="NGH119" s="1"/>
      <c r="NGI119" s="1"/>
      <c r="NGO119" s="1"/>
      <c r="NGP119" s="1"/>
      <c r="NGQ119" s="1"/>
      <c r="NGW119" s="1"/>
      <c r="NGX119" s="1"/>
      <c r="NGY119" s="1"/>
      <c r="NHE119" s="1"/>
      <c r="NHF119" s="1"/>
      <c r="NHG119" s="1"/>
      <c r="NHM119" s="1"/>
      <c r="NHN119" s="1"/>
      <c r="NHO119" s="1"/>
      <c r="NHU119" s="1"/>
      <c r="NHV119" s="1"/>
      <c r="NHW119" s="1"/>
      <c r="NIC119" s="1"/>
      <c r="NID119" s="1"/>
      <c r="NIE119" s="1"/>
      <c r="NIK119" s="1"/>
      <c r="NIL119" s="1"/>
      <c r="NIM119" s="1"/>
      <c r="NIS119" s="1"/>
      <c r="NIT119" s="1"/>
      <c r="NIU119" s="1"/>
      <c r="NJA119" s="1"/>
      <c r="NJB119" s="1"/>
      <c r="NJC119" s="1"/>
      <c r="NJI119" s="1"/>
      <c r="NJJ119" s="1"/>
      <c r="NJK119" s="1"/>
      <c r="NJQ119" s="1"/>
      <c r="NJR119" s="1"/>
      <c r="NJS119" s="1"/>
      <c r="NJY119" s="1"/>
      <c r="NJZ119" s="1"/>
      <c r="NKA119" s="1"/>
      <c r="NKG119" s="1"/>
      <c r="NKH119" s="1"/>
      <c r="NKI119" s="1"/>
      <c r="NKO119" s="1"/>
      <c r="NKP119" s="1"/>
      <c r="NKQ119" s="1"/>
      <c r="NKW119" s="1"/>
      <c r="NKX119" s="1"/>
      <c r="NKY119" s="1"/>
      <c r="NLE119" s="1"/>
      <c r="NLF119" s="1"/>
      <c r="NLG119" s="1"/>
      <c r="NLM119" s="1"/>
      <c r="NLN119" s="1"/>
      <c r="NLO119" s="1"/>
      <c r="NLU119" s="1"/>
      <c r="NLV119" s="1"/>
      <c r="NLW119" s="1"/>
      <c r="NMC119" s="1"/>
      <c r="NMD119" s="1"/>
      <c r="NME119" s="1"/>
      <c r="NMK119" s="1"/>
      <c r="NML119" s="1"/>
      <c r="NMM119" s="1"/>
      <c r="NMS119" s="1"/>
      <c r="NMT119" s="1"/>
      <c r="NMU119" s="1"/>
      <c r="NNA119" s="1"/>
      <c r="NNB119" s="1"/>
      <c r="NNC119" s="1"/>
      <c r="NNI119" s="1"/>
      <c r="NNJ119" s="1"/>
      <c r="NNK119" s="1"/>
      <c r="NNQ119" s="1"/>
      <c r="NNR119" s="1"/>
      <c r="NNS119" s="1"/>
      <c r="NNY119" s="1"/>
      <c r="NNZ119" s="1"/>
      <c r="NOA119" s="1"/>
      <c r="NOG119" s="1"/>
      <c r="NOH119" s="1"/>
      <c r="NOI119" s="1"/>
      <c r="NOO119" s="1"/>
      <c r="NOP119" s="1"/>
      <c r="NOQ119" s="1"/>
      <c r="NOW119" s="1"/>
      <c r="NOX119" s="1"/>
      <c r="NOY119" s="1"/>
      <c r="NPE119" s="1"/>
      <c r="NPF119" s="1"/>
      <c r="NPG119" s="1"/>
      <c r="NPM119" s="1"/>
      <c r="NPN119" s="1"/>
      <c r="NPO119" s="1"/>
      <c r="NPU119" s="1"/>
      <c r="NPV119" s="1"/>
      <c r="NPW119" s="1"/>
      <c r="NQC119" s="1"/>
      <c r="NQD119" s="1"/>
      <c r="NQE119" s="1"/>
      <c r="NQK119" s="1"/>
      <c r="NQL119" s="1"/>
      <c r="NQM119" s="1"/>
      <c r="NQS119" s="1"/>
      <c r="NQT119" s="1"/>
      <c r="NQU119" s="1"/>
      <c r="NRA119" s="1"/>
      <c r="NRB119" s="1"/>
      <c r="NRC119" s="1"/>
      <c r="NRI119" s="1"/>
      <c r="NRJ119" s="1"/>
      <c r="NRK119" s="1"/>
      <c r="NRQ119" s="1"/>
      <c r="NRR119" s="1"/>
      <c r="NRS119" s="1"/>
      <c r="NRY119" s="1"/>
      <c r="NRZ119" s="1"/>
      <c r="NSA119" s="1"/>
      <c r="NSG119" s="1"/>
      <c r="NSH119" s="1"/>
      <c r="NSI119" s="1"/>
      <c r="NSO119" s="1"/>
      <c r="NSP119" s="1"/>
      <c r="NSQ119" s="1"/>
      <c r="NSW119" s="1"/>
      <c r="NSX119" s="1"/>
      <c r="NSY119" s="1"/>
      <c r="NTE119" s="1"/>
      <c r="NTF119" s="1"/>
      <c r="NTG119" s="1"/>
      <c r="NTM119" s="1"/>
      <c r="NTN119" s="1"/>
      <c r="NTO119" s="1"/>
      <c r="NTU119" s="1"/>
      <c r="NTV119" s="1"/>
      <c r="NTW119" s="1"/>
      <c r="NUC119" s="1"/>
      <c r="NUD119" s="1"/>
      <c r="NUE119" s="1"/>
      <c r="NUK119" s="1"/>
      <c r="NUL119" s="1"/>
      <c r="NUM119" s="1"/>
      <c r="NUS119" s="1"/>
      <c r="NUT119" s="1"/>
      <c r="NUU119" s="1"/>
      <c r="NVA119" s="1"/>
      <c r="NVB119" s="1"/>
      <c r="NVC119" s="1"/>
      <c r="NVI119" s="1"/>
      <c r="NVJ119" s="1"/>
      <c r="NVK119" s="1"/>
      <c r="NVQ119" s="1"/>
      <c r="NVR119" s="1"/>
      <c r="NVS119" s="1"/>
      <c r="NVY119" s="1"/>
      <c r="NVZ119" s="1"/>
      <c r="NWA119" s="1"/>
      <c r="NWG119" s="1"/>
      <c r="NWH119" s="1"/>
      <c r="NWI119" s="1"/>
      <c r="NWO119" s="1"/>
      <c r="NWP119" s="1"/>
      <c r="NWQ119" s="1"/>
      <c r="NWW119" s="1"/>
      <c r="NWX119" s="1"/>
      <c r="NWY119" s="1"/>
      <c r="NXE119" s="1"/>
      <c r="NXF119" s="1"/>
      <c r="NXG119" s="1"/>
      <c r="NXM119" s="1"/>
      <c r="NXN119" s="1"/>
      <c r="NXO119" s="1"/>
      <c r="NXU119" s="1"/>
      <c r="NXV119" s="1"/>
      <c r="NXW119" s="1"/>
      <c r="NYC119" s="1"/>
      <c r="NYD119" s="1"/>
      <c r="NYE119" s="1"/>
      <c r="NYK119" s="1"/>
      <c r="NYL119" s="1"/>
      <c r="NYM119" s="1"/>
      <c r="NYS119" s="1"/>
      <c r="NYT119" s="1"/>
      <c r="NYU119" s="1"/>
      <c r="NZA119" s="1"/>
      <c r="NZB119" s="1"/>
      <c r="NZC119" s="1"/>
      <c r="NZI119" s="1"/>
      <c r="NZJ119" s="1"/>
      <c r="NZK119" s="1"/>
      <c r="NZQ119" s="1"/>
      <c r="NZR119" s="1"/>
      <c r="NZS119" s="1"/>
      <c r="NZY119" s="1"/>
      <c r="NZZ119" s="1"/>
      <c r="OAA119" s="1"/>
      <c r="OAG119" s="1"/>
      <c r="OAH119" s="1"/>
      <c r="OAI119" s="1"/>
      <c r="OAO119" s="1"/>
      <c r="OAP119" s="1"/>
      <c r="OAQ119" s="1"/>
      <c r="OAW119" s="1"/>
      <c r="OAX119" s="1"/>
      <c r="OAY119" s="1"/>
      <c r="OBE119" s="1"/>
      <c r="OBF119" s="1"/>
      <c r="OBG119" s="1"/>
      <c r="OBM119" s="1"/>
      <c r="OBN119" s="1"/>
      <c r="OBO119" s="1"/>
      <c r="OBU119" s="1"/>
      <c r="OBV119" s="1"/>
      <c r="OBW119" s="1"/>
      <c r="OCC119" s="1"/>
      <c r="OCD119" s="1"/>
      <c r="OCE119" s="1"/>
      <c r="OCK119" s="1"/>
      <c r="OCL119" s="1"/>
      <c r="OCM119" s="1"/>
      <c r="OCS119" s="1"/>
      <c r="OCT119" s="1"/>
      <c r="OCU119" s="1"/>
      <c r="ODA119" s="1"/>
      <c r="ODB119" s="1"/>
      <c r="ODC119" s="1"/>
      <c r="ODI119" s="1"/>
      <c r="ODJ119" s="1"/>
      <c r="ODK119" s="1"/>
      <c r="ODQ119" s="1"/>
      <c r="ODR119" s="1"/>
      <c r="ODS119" s="1"/>
      <c r="ODY119" s="1"/>
      <c r="ODZ119" s="1"/>
      <c r="OEA119" s="1"/>
      <c r="OEG119" s="1"/>
      <c r="OEH119" s="1"/>
      <c r="OEI119" s="1"/>
      <c r="OEO119" s="1"/>
      <c r="OEP119" s="1"/>
      <c r="OEQ119" s="1"/>
      <c r="OEW119" s="1"/>
      <c r="OEX119" s="1"/>
      <c r="OEY119" s="1"/>
      <c r="OFE119" s="1"/>
      <c r="OFF119" s="1"/>
      <c r="OFG119" s="1"/>
      <c r="OFM119" s="1"/>
      <c r="OFN119" s="1"/>
      <c r="OFO119" s="1"/>
      <c r="OFU119" s="1"/>
      <c r="OFV119" s="1"/>
      <c r="OFW119" s="1"/>
      <c r="OGC119" s="1"/>
      <c r="OGD119" s="1"/>
      <c r="OGE119" s="1"/>
      <c r="OGK119" s="1"/>
      <c r="OGL119" s="1"/>
      <c r="OGM119" s="1"/>
      <c r="OGS119" s="1"/>
      <c r="OGT119" s="1"/>
      <c r="OGU119" s="1"/>
      <c r="OHA119" s="1"/>
      <c r="OHB119" s="1"/>
      <c r="OHC119" s="1"/>
      <c r="OHI119" s="1"/>
      <c r="OHJ119" s="1"/>
      <c r="OHK119" s="1"/>
      <c r="OHQ119" s="1"/>
      <c r="OHR119" s="1"/>
      <c r="OHS119" s="1"/>
      <c r="OHY119" s="1"/>
      <c r="OHZ119" s="1"/>
      <c r="OIA119" s="1"/>
      <c r="OIG119" s="1"/>
      <c r="OIH119" s="1"/>
      <c r="OII119" s="1"/>
      <c r="OIO119" s="1"/>
      <c r="OIP119" s="1"/>
      <c r="OIQ119" s="1"/>
      <c r="OIW119" s="1"/>
      <c r="OIX119" s="1"/>
      <c r="OIY119" s="1"/>
      <c r="OJE119" s="1"/>
      <c r="OJF119" s="1"/>
      <c r="OJG119" s="1"/>
      <c r="OJM119" s="1"/>
      <c r="OJN119" s="1"/>
      <c r="OJO119" s="1"/>
      <c r="OJU119" s="1"/>
      <c r="OJV119" s="1"/>
      <c r="OJW119" s="1"/>
      <c r="OKC119" s="1"/>
      <c r="OKD119" s="1"/>
      <c r="OKE119" s="1"/>
      <c r="OKK119" s="1"/>
      <c r="OKL119" s="1"/>
      <c r="OKM119" s="1"/>
      <c r="OKS119" s="1"/>
      <c r="OKT119" s="1"/>
      <c r="OKU119" s="1"/>
      <c r="OLA119" s="1"/>
      <c r="OLB119" s="1"/>
      <c r="OLC119" s="1"/>
      <c r="OLI119" s="1"/>
      <c r="OLJ119" s="1"/>
      <c r="OLK119" s="1"/>
      <c r="OLQ119" s="1"/>
      <c r="OLR119" s="1"/>
      <c r="OLS119" s="1"/>
      <c r="OLY119" s="1"/>
      <c r="OLZ119" s="1"/>
      <c r="OMA119" s="1"/>
      <c r="OMG119" s="1"/>
      <c r="OMH119" s="1"/>
      <c r="OMI119" s="1"/>
      <c r="OMO119" s="1"/>
      <c r="OMP119" s="1"/>
      <c r="OMQ119" s="1"/>
      <c r="OMW119" s="1"/>
      <c r="OMX119" s="1"/>
      <c r="OMY119" s="1"/>
      <c r="ONE119" s="1"/>
      <c r="ONF119" s="1"/>
      <c r="ONG119" s="1"/>
      <c r="ONM119" s="1"/>
      <c r="ONN119" s="1"/>
      <c r="ONO119" s="1"/>
      <c r="ONU119" s="1"/>
      <c r="ONV119" s="1"/>
      <c r="ONW119" s="1"/>
      <c r="OOC119" s="1"/>
      <c r="OOD119" s="1"/>
      <c r="OOE119" s="1"/>
      <c r="OOK119" s="1"/>
      <c r="OOL119" s="1"/>
      <c r="OOM119" s="1"/>
      <c r="OOS119" s="1"/>
      <c r="OOT119" s="1"/>
      <c r="OOU119" s="1"/>
      <c r="OPA119" s="1"/>
      <c r="OPB119" s="1"/>
      <c r="OPC119" s="1"/>
      <c r="OPI119" s="1"/>
      <c r="OPJ119" s="1"/>
      <c r="OPK119" s="1"/>
      <c r="OPQ119" s="1"/>
      <c r="OPR119" s="1"/>
      <c r="OPS119" s="1"/>
      <c r="OPY119" s="1"/>
      <c r="OPZ119" s="1"/>
      <c r="OQA119" s="1"/>
      <c r="OQG119" s="1"/>
      <c r="OQH119" s="1"/>
      <c r="OQI119" s="1"/>
      <c r="OQO119" s="1"/>
      <c r="OQP119" s="1"/>
      <c r="OQQ119" s="1"/>
      <c r="OQW119" s="1"/>
      <c r="OQX119" s="1"/>
      <c r="OQY119" s="1"/>
      <c r="ORE119" s="1"/>
      <c r="ORF119" s="1"/>
      <c r="ORG119" s="1"/>
      <c r="ORM119" s="1"/>
      <c r="ORN119" s="1"/>
      <c r="ORO119" s="1"/>
      <c r="ORU119" s="1"/>
      <c r="ORV119" s="1"/>
      <c r="ORW119" s="1"/>
      <c r="OSC119" s="1"/>
      <c r="OSD119" s="1"/>
      <c r="OSE119" s="1"/>
      <c r="OSK119" s="1"/>
      <c r="OSL119" s="1"/>
      <c r="OSM119" s="1"/>
      <c r="OSS119" s="1"/>
      <c r="OST119" s="1"/>
      <c r="OSU119" s="1"/>
      <c r="OTA119" s="1"/>
      <c r="OTB119" s="1"/>
      <c r="OTC119" s="1"/>
      <c r="OTI119" s="1"/>
      <c r="OTJ119" s="1"/>
      <c r="OTK119" s="1"/>
      <c r="OTQ119" s="1"/>
      <c r="OTR119" s="1"/>
      <c r="OTS119" s="1"/>
      <c r="OTY119" s="1"/>
      <c r="OTZ119" s="1"/>
      <c r="OUA119" s="1"/>
      <c r="OUG119" s="1"/>
      <c r="OUH119" s="1"/>
      <c r="OUI119" s="1"/>
      <c r="OUO119" s="1"/>
      <c r="OUP119" s="1"/>
      <c r="OUQ119" s="1"/>
      <c r="OUW119" s="1"/>
      <c r="OUX119" s="1"/>
      <c r="OUY119" s="1"/>
      <c r="OVE119" s="1"/>
      <c r="OVF119" s="1"/>
      <c r="OVG119" s="1"/>
      <c r="OVM119" s="1"/>
      <c r="OVN119" s="1"/>
      <c r="OVO119" s="1"/>
      <c r="OVU119" s="1"/>
      <c r="OVV119" s="1"/>
      <c r="OVW119" s="1"/>
      <c r="OWC119" s="1"/>
      <c r="OWD119" s="1"/>
      <c r="OWE119" s="1"/>
      <c r="OWK119" s="1"/>
      <c r="OWL119" s="1"/>
      <c r="OWM119" s="1"/>
      <c r="OWS119" s="1"/>
      <c r="OWT119" s="1"/>
      <c r="OWU119" s="1"/>
      <c r="OXA119" s="1"/>
      <c r="OXB119" s="1"/>
      <c r="OXC119" s="1"/>
      <c r="OXI119" s="1"/>
      <c r="OXJ119" s="1"/>
      <c r="OXK119" s="1"/>
      <c r="OXQ119" s="1"/>
      <c r="OXR119" s="1"/>
      <c r="OXS119" s="1"/>
      <c r="OXY119" s="1"/>
      <c r="OXZ119" s="1"/>
      <c r="OYA119" s="1"/>
      <c r="OYG119" s="1"/>
      <c r="OYH119" s="1"/>
      <c r="OYI119" s="1"/>
      <c r="OYO119" s="1"/>
      <c r="OYP119" s="1"/>
      <c r="OYQ119" s="1"/>
      <c r="OYW119" s="1"/>
      <c r="OYX119" s="1"/>
      <c r="OYY119" s="1"/>
      <c r="OZE119" s="1"/>
      <c r="OZF119" s="1"/>
      <c r="OZG119" s="1"/>
      <c r="OZM119" s="1"/>
      <c r="OZN119" s="1"/>
      <c r="OZO119" s="1"/>
      <c r="OZU119" s="1"/>
      <c r="OZV119" s="1"/>
      <c r="OZW119" s="1"/>
      <c r="PAC119" s="1"/>
      <c r="PAD119" s="1"/>
      <c r="PAE119" s="1"/>
      <c r="PAK119" s="1"/>
      <c r="PAL119" s="1"/>
      <c r="PAM119" s="1"/>
      <c r="PAS119" s="1"/>
      <c r="PAT119" s="1"/>
      <c r="PAU119" s="1"/>
      <c r="PBA119" s="1"/>
      <c r="PBB119" s="1"/>
      <c r="PBC119" s="1"/>
      <c r="PBI119" s="1"/>
      <c r="PBJ119" s="1"/>
      <c r="PBK119" s="1"/>
      <c r="PBQ119" s="1"/>
      <c r="PBR119" s="1"/>
      <c r="PBS119" s="1"/>
      <c r="PBY119" s="1"/>
      <c r="PBZ119" s="1"/>
      <c r="PCA119" s="1"/>
      <c r="PCG119" s="1"/>
      <c r="PCH119" s="1"/>
      <c r="PCI119" s="1"/>
      <c r="PCO119" s="1"/>
      <c r="PCP119" s="1"/>
      <c r="PCQ119" s="1"/>
      <c r="PCW119" s="1"/>
      <c r="PCX119" s="1"/>
      <c r="PCY119" s="1"/>
      <c r="PDE119" s="1"/>
      <c r="PDF119" s="1"/>
      <c r="PDG119" s="1"/>
      <c r="PDM119" s="1"/>
      <c r="PDN119" s="1"/>
      <c r="PDO119" s="1"/>
      <c r="PDU119" s="1"/>
      <c r="PDV119" s="1"/>
      <c r="PDW119" s="1"/>
      <c r="PEC119" s="1"/>
      <c r="PED119" s="1"/>
      <c r="PEE119" s="1"/>
      <c r="PEK119" s="1"/>
      <c r="PEL119" s="1"/>
      <c r="PEM119" s="1"/>
      <c r="PES119" s="1"/>
      <c r="PET119" s="1"/>
      <c r="PEU119" s="1"/>
      <c r="PFA119" s="1"/>
      <c r="PFB119" s="1"/>
      <c r="PFC119" s="1"/>
      <c r="PFI119" s="1"/>
      <c r="PFJ119" s="1"/>
      <c r="PFK119" s="1"/>
      <c r="PFQ119" s="1"/>
      <c r="PFR119" s="1"/>
      <c r="PFS119" s="1"/>
      <c r="PFY119" s="1"/>
      <c r="PFZ119" s="1"/>
      <c r="PGA119" s="1"/>
      <c r="PGG119" s="1"/>
      <c r="PGH119" s="1"/>
      <c r="PGI119" s="1"/>
      <c r="PGO119" s="1"/>
      <c r="PGP119" s="1"/>
      <c r="PGQ119" s="1"/>
      <c r="PGW119" s="1"/>
      <c r="PGX119" s="1"/>
      <c r="PGY119" s="1"/>
      <c r="PHE119" s="1"/>
      <c r="PHF119" s="1"/>
      <c r="PHG119" s="1"/>
      <c r="PHM119" s="1"/>
      <c r="PHN119" s="1"/>
      <c r="PHO119" s="1"/>
      <c r="PHU119" s="1"/>
      <c r="PHV119" s="1"/>
      <c r="PHW119" s="1"/>
      <c r="PIC119" s="1"/>
      <c r="PID119" s="1"/>
      <c r="PIE119" s="1"/>
      <c r="PIK119" s="1"/>
      <c r="PIL119" s="1"/>
      <c r="PIM119" s="1"/>
      <c r="PIS119" s="1"/>
      <c r="PIT119" s="1"/>
      <c r="PIU119" s="1"/>
      <c r="PJA119" s="1"/>
      <c r="PJB119" s="1"/>
      <c r="PJC119" s="1"/>
      <c r="PJI119" s="1"/>
      <c r="PJJ119" s="1"/>
      <c r="PJK119" s="1"/>
      <c r="PJQ119" s="1"/>
      <c r="PJR119" s="1"/>
      <c r="PJS119" s="1"/>
      <c r="PJY119" s="1"/>
      <c r="PJZ119" s="1"/>
      <c r="PKA119" s="1"/>
      <c r="PKG119" s="1"/>
      <c r="PKH119" s="1"/>
      <c r="PKI119" s="1"/>
      <c r="PKO119" s="1"/>
      <c r="PKP119" s="1"/>
      <c r="PKQ119" s="1"/>
      <c r="PKW119" s="1"/>
      <c r="PKX119" s="1"/>
      <c r="PKY119" s="1"/>
      <c r="PLE119" s="1"/>
      <c r="PLF119" s="1"/>
      <c r="PLG119" s="1"/>
      <c r="PLM119" s="1"/>
      <c r="PLN119" s="1"/>
      <c r="PLO119" s="1"/>
      <c r="PLU119" s="1"/>
      <c r="PLV119" s="1"/>
      <c r="PLW119" s="1"/>
      <c r="PMC119" s="1"/>
      <c r="PMD119" s="1"/>
      <c r="PME119" s="1"/>
      <c r="PMK119" s="1"/>
      <c r="PML119" s="1"/>
      <c r="PMM119" s="1"/>
      <c r="PMS119" s="1"/>
      <c r="PMT119" s="1"/>
      <c r="PMU119" s="1"/>
      <c r="PNA119" s="1"/>
      <c r="PNB119" s="1"/>
      <c r="PNC119" s="1"/>
      <c r="PNI119" s="1"/>
      <c r="PNJ119" s="1"/>
      <c r="PNK119" s="1"/>
      <c r="PNQ119" s="1"/>
      <c r="PNR119" s="1"/>
      <c r="PNS119" s="1"/>
      <c r="PNY119" s="1"/>
      <c r="PNZ119" s="1"/>
      <c r="POA119" s="1"/>
      <c r="POG119" s="1"/>
      <c r="POH119" s="1"/>
      <c r="POI119" s="1"/>
      <c r="POO119" s="1"/>
      <c r="POP119" s="1"/>
      <c r="POQ119" s="1"/>
      <c r="POW119" s="1"/>
      <c r="POX119" s="1"/>
      <c r="POY119" s="1"/>
      <c r="PPE119" s="1"/>
      <c r="PPF119" s="1"/>
      <c r="PPG119" s="1"/>
      <c r="PPM119" s="1"/>
      <c r="PPN119" s="1"/>
      <c r="PPO119" s="1"/>
      <c r="PPU119" s="1"/>
      <c r="PPV119" s="1"/>
      <c r="PPW119" s="1"/>
      <c r="PQC119" s="1"/>
      <c r="PQD119" s="1"/>
      <c r="PQE119" s="1"/>
      <c r="PQK119" s="1"/>
      <c r="PQL119" s="1"/>
      <c r="PQM119" s="1"/>
      <c r="PQS119" s="1"/>
      <c r="PQT119" s="1"/>
      <c r="PQU119" s="1"/>
      <c r="PRA119" s="1"/>
      <c r="PRB119" s="1"/>
      <c r="PRC119" s="1"/>
      <c r="PRI119" s="1"/>
      <c r="PRJ119" s="1"/>
      <c r="PRK119" s="1"/>
      <c r="PRQ119" s="1"/>
      <c r="PRR119" s="1"/>
      <c r="PRS119" s="1"/>
      <c r="PRY119" s="1"/>
      <c r="PRZ119" s="1"/>
      <c r="PSA119" s="1"/>
      <c r="PSG119" s="1"/>
      <c r="PSH119" s="1"/>
      <c r="PSI119" s="1"/>
      <c r="PSO119" s="1"/>
      <c r="PSP119" s="1"/>
      <c r="PSQ119" s="1"/>
      <c r="PSW119" s="1"/>
      <c r="PSX119" s="1"/>
      <c r="PSY119" s="1"/>
      <c r="PTE119" s="1"/>
      <c r="PTF119" s="1"/>
      <c r="PTG119" s="1"/>
      <c r="PTM119" s="1"/>
      <c r="PTN119" s="1"/>
      <c r="PTO119" s="1"/>
      <c r="PTU119" s="1"/>
      <c r="PTV119" s="1"/>
      <c r="PTW119" s="1"/>
      <c r="PUC119" s="1"/>
      <c r="PUD119" s="1"/>
      <c r="PUE119" s="1"/>
      <c r="PUK119" s="1"/>
      <c r="PUL119" s="1"/>
      <c r="PUM119" s="1"/>
      <c r="PUS119" s="1"/>
      <c r="PUT119" s="1"/>
      <c r="PUU119" s="1"/>
      <c r="PVA119" s="1"/>
      <c r="PVB119" s="1"/>
      <c r="PVC119" s="1"/>
      <c r="PVI119" s="1"/>
      <c r="PVJ119" s="1"/>
      <c r="PVK119" s="1"/>
      <c r="PVQ119" s="1"/>
      <c r="PVR119" s="1"/>
      <c r="PVS119" s="1"/>
      <c r="PVY119" s="1"/>
      <c r="PVZ119" s="1"/>
      <c r="PWA119" s="1"/>
      <c r="PWG119" s="1"/>
      <c r="PWH119" s="1"/>
      <c r="PWI119" s="1"/>
      <c r="PWO119" s="1"/>
      <c r="PWP119" s="1"/>
      <c r="PWQ119" s="1"/>
      <c r="PWW119" s="1"/>
      <c r="PWX119" s="1"/>
      <c r="PWY119" s="1"/>
      <c r="PXE119" s="1"/>
      <c r="PXF119" s="1"/>
      <c r="PXG119" s="1"/>
      <c r="PXM119" s="1"/>
      <c r="PXN119" s="1"/>
      <c r="PXO119" s="1"/>
      <c r="PXU119" s="1"/>
      <c r="PXV119" s="1"/>
      <c r="PXW119" s="1"/>
      <c r="PYC119" s="1"/>
      <c r="PYD119" s="1"/>
      <c r="PYE119" s="1"/>
      <c r="PYK119" s="1"/>
      <c r="PYL119" s="1"/>
      <c r="PYM119" s="1"/>
      <c r="PYS119" s="1"/>
      <c r="PYT119" s="1"/>
      <c r="PYU119" s="1"/>
      <c r="PZA119" s="1"/>
      <c r="PZB119" s="1"/>
      <c r="PZC119" s="1"/>
      <c r="PZI119" s="1"/>
      <c r="PZJ119" s="1"/>
      <c r="PZK119" s="1"/>
      <c r="PZQ119" s="1"/>
      <c r="PZR119" s="1"/>
      <c r="PZS119" s="1"/>
      <c r="PZY119" s="1"/>
      <c r="PZZ119" s="1"/>
      <c r="QAA119" s="1"/>
      <c r="QAG119" s="1"/>
      <c r="QAH119" s="1"/>
      <c r="QAI119" s="1"/>
      <c r="QAO119" s="1"/>
      <c r="QAP119" s="1"/>
      <c r="QAQ119" s="1"/>
      <c r="QAW119" s="1"/>
      <c r="QAX119" s="1"/>
      <c r="QAY119" s="1"/>
      <c r="QBE119" s="1"/>
      <c r="QBF119" s="1"/>
      <c r="QBG119" s="1"/>
      <c r="QBM119" s="1"/>
      <c r="QBN119" s="1"/>
      <c r="QBO119" s="1"/>
      <c r="QBU119" s="1"/>
      <c r="QBV119" s="1"/>
      <c r="QBW119" s="1"/>
      <c r="QCC119" s="1"/>
      <c r="QCD119" s="1"/>
      <c r="QCE119" s="1"/>
      <c r="QCK119" s="1"/>
      <c r="QCL119" s="1"/>
      <c r="QCM119" s="1"/>
      <c r="QCS119" s="1"/>
      <c r="QCT119" s="1"/>
      <c r="QCU119" s="1"/>
      <c r="QDA119" s="1"/>
      <c r="QDB119" s="1"/>
      <c r="QDC119" s="1"/>
      <c r="QDI119" s="1"/>
      <c r="QDJ119" s="1"/>
      <c r="QDK119" s="1"/>
      <c r="QDQ119" s="1"/>
      <c r="QDR119" s="1"/>
      <c r="QDS119" s="1"/>
      <c r="QDY119" s="1"/>
      <c r="QDZ119" s="1"/>
      <c r="QEA119" s="1"/>
      <c r="QEG119" s="1"/>
      <c r="QEH119" s="1"/>
      <c r="QEI119" s="1"/>
      <c r="QEO119" s="1"/>
      <c r="QEP119" s="1"/>
      <c r="QEQ119" s="1"/>
      <c r="QEW119" s="1"/>
      <c r="QEX119" s="1"/>
      <c r="QEY119" s="1"/>
      <c r="QFE119" s="1"/>
      <c r="QFF119" s="1"/>
      <c r="QFG119" s="1"/>
      <c r="QFM119" s="1"/>
      <c r="QFN119" s="1"/>
      <c r="QFO119" s="1"/>
      <c r="QFU119" s="1"/>
      <c r="QFV119" s="1"/>
      <c r="QFW119" s="1"/>
      <c r="QGC119" s="1"/>
      <c r="QGD119" s="1"/>
      <c r="QGE119" s="1"/>
      <c r="QGK119" s="1"/>
      <c r="QGL119" s="1"/>
      <c r="QGM119" s="1"/>
      <c r="QGS119" s="1"/>
      <c r="QGT119" s="1"/>
      <c r="QGU119" s="1"/>
      <c r="QHA119" s="1"/>
      <c r="QHB119" s="1"/>
      <c r="QHC119" s="1"/>
      <c r="QHI119" s="1"/>
      <c r="QHJ119" s="1"/>
      <c r="QHK119" s="1"/>
      <c r="QHQ119" s="1"/>
      <c r="QHR119" s="1"/>
      <c r="QHS119" s="1"/>
      <c r="QHY119" s="1"/>
      <c r="QHZ119" s="1"/>
      <c r="QIA119" s="1"/>
      <c r="QIG119" s="1"/>
      <c r="QIH119" s="1"/>
      <c r="QII119" s="1"/>
      <c r="QIO119" s="1"/>
      <c r="QIP119" s="1"/>
      <c r="QIQ119" s="1"/>
      <c r="QIW119" s="1"/>
      <c r="QIX119" s="1"/>
      <c r="QIY119" s="1"/>
      <c r="QJE119" s="1"/>
      <c r="QJF119" s="1"/>
      <c r="QJG119" s="1"/>
      <c r="QJM119" s="1"/>
      <c r="QJN119" s="1"/>
      <c r="QJO119" s="1"/>
      <c r="QJU119" s="1"/>
      <c r="QJV119" s="1"/>
      <c r="QJW119" s="1"/>
      <c r="QKC119" s="1"/>
      <c r="QKD119" s="1"/>
      <c r="QKE119" s="1"/>
      <c r="QKK119" s="1"/>
      <c r="QKL119" s="1"/>
      <c r="QKM119" s="1"/>
      <c r="QKS119" s="1"/>
      <c r="QKT119" s="1"/>
      <c r="QKU119" s="1"/>
      <c r="QLA119" s="1"/>
      <c r="QLB119" s="1"/>
      <c r="QLC119" s="1"/>
      <c r="QLI119" s="1"/>
      <c r="QLJ119" s="1"/>
      <c r="QLK119" s="1"/>
      <c r="QLQ119" s="1"/>
      <c r="QLR119" s="1"/>
      <c r="QLS119" s="1"/>
      <c r="QLY119" s="1"/>
      <c r="QLZ119" s="1"/>
      <c r="QMA119" s="1"/>
      <c r="QMG119" s="1"/>
      <c r="QMH119" s="1"/>
      <c r="QMI119" s="1"/>
      <c r="QMO119" s="1"/>
      <c r="QMP119" s="1"/>
      <c r="QMQ119" s="1"/>
      <c r="QMW119" s="1"/>
      <c r="QMX119" s="1"/>
      <c r="QMY119" s="1"/>
      <c r="QNE119" s="1"/>
      <c r="QNF119" s="1"/>
      <c r="QNG119" s="1"/>
      <c r="QNM119" s="1"/>
      <c r="QNN119" s="1"/>
      <c r="QNO119" s="1"/>
      <c r="QNU119" s="1"/>
      <c r="QNV119" s="1"/>
      <c r="QNW119" s="1"/>
      <c r="QOC119" s="1"/>
      <c r="QOD119" s="1"/>
      <c r="QOE119" s="1"/>
      <c r="QOK119" s="1"/>
      <c r="QOL119" s="1"/>
      <c r="QOM119" s="1"/>
      <c r="QOS119" s="1"/>
      <c r="QOT119" s="1"/>
      <c r="QOU119" s="1"/>
      <c r="QPA119" s="1"/>
      <c r="QPB119" s="1"/>
      <c r="QPC119" s="1"/>
      <c r="QPI119" s="1"/>
      <c r="QPJ119" s="1"/>
      <c r="QPK119" s="1"/>
      <c r="QPQ119" s="1"/>
      <c r="QPR119" s="1"/>
      <c r="QPS119" s="1"/>
      <c r="QPY119" s="1"/>
      <c r="QPZ119" s="1"/>
      <c r="QQA119" s="1"/>
      <c r="QQG119" s="1"/>
      <c r="QQH119" s="1"/>
      <c r="QQI119" s="1"/>
      <c r="QQO119" s="1"/>
      <c r="QQP119" s="1"/>
      <c r="QQQ119" s="1"/>
      <c r="QQW119" s="1"/>
      <c r="QQX119" s="1"/>
      <c r="QQY119" s="1"/>
      <c r="QRE119" s="1"/>
      <c r="QRF119" s="1"/>
      <c r="QRG119" s="1"/>
      <c r="QRM119" s="1"/>
      <c r="QRN119" s="1"/>
      <c r="QRO119" s="1"/>
      <c r="QRU119" s="1"/>
      <c r="QRV119" s="1"/>
      <c r="QRW119" s="1"/>
      <c r="QSC119" s="1"/>
      <c r="QSD119" s="1"/>
      <c r="QSE119" s="1"/>
      <c r="QSK119" s="1"/>
      <c r="QSL119" s="1"/>
      <c r="QSM119" s="1"/>
      <c r="QSS119" s="1"/>
      <c r="QST119" s="1"/>
      <c r="QSU119" s="1"/>
      <c r="QTA119" s="1"/>
      <c r="QTB119" s="1"/>
      <c r="QTC119" s="1"/>
      <c r="QTI119" s="1"/>
      <c r="QTJ119" s="1"/>
      <c r="QTK119" s="1"/>
      <c r="QTQ119" s="1"/>
      <c r="QTR119" s="1"/>
      <c r="QTS119" s="1"/>
      <c r="QTY119" s="1"/>
      <c r="QTZ119" s="1"/>
      <c r="QUA119" s="1"/>
      <c r="QUG119" s="1"/>
      <c r="QUH119" s="1"/>
      <c r="QUI119" s="1"/>
      <c r="QUO119" s="1"/>
      <c r="QUP119" s="1"/>
      <c r="QUQ119" s="1"/>
      <c r="QUW119" s="1"/>
      <c r="QUX119" s="1"/>
      <c r="QUY119" s="1"/>
      <c r="QVE119" s="1"/>
      <c r="QVF119" s="1"/>
      <c r="QVG119" s="1"/>
      <c r="QVM119" s="1"/>
      <c r="QVN119" s="1"/>
      <c r="QVO119" s="1"/>
      <c r="QVU119" s="1"/>
      <c r="QVV119" s="1"/>
      <c r="QVW119" s="1"/>
      <c r="QWC119" s="1"/>
      <c r="QWD119" s="1"/>
      <c r="QWE119" s="1"/>
      <c r="QWK119" s="1"/>
      <c r="QWL119" s="1"/>
      <c r="QWM119" s="1"/>
      <c r="QWS119" s="1"/>
      <c r="QWT119" s="1"/>
      <c r="QWU119" s="1"/>
      <c r="QXA119" s="1"/>
      <c r="QXB119" s="1"/>
      <c r="QXC119" s="1"/>
      <c r="QXI119" s="1"/>
      <c r="QXJ119" s="1"/>
      <c r="QXK119" s="1"/>
      <c r="QXQ119" s="1"/>
      <c r="QXR119" s="1"/>
      <c r="QXS119" s="1"/>
      <c r="QXY119" s="1"/>
      <c r="QXZ119" s="1"/>
      <c r="QYA119" s="1"/>
      <c r="QYG119" s="1"/>
      <c r="QYH119" s="1"/>
      <c r="QYI119" s="1"/>
      <c r="QYO119" s="1"/>
      <c r="QYP119" s="1"/>
      <c r="QYQ119" s="1"/>
      <c r="QYW119" s="1"/>
      <c r="QYX119" s="1"/>
      <c r="QYY119" s="1"/>
      <c r="QZE119" s="1"/>
      <c r="QZF119" s="1"/>
      <c r="QZG119" s="1"/>
      <c r="QZM119" s="1"/>
      <c r="QZN119" s="1"/>
      <c r="QZO119" s="1"/>
      <c r="QZU119" s="1"/>
      <c r="QZV119" s="1"/>
      <c r="QZW119" s="1"/>
      <c r="RAC119" s="1"/>
      <c r="RAD119" s="1"/>
      <c r="RAE119" s="1"/>
      <c r="RAK119" s="1"/>
      <c r="RAL119" s="1"/>
      <c r="RAM119" s="1"/>
      <c r="RAS119" s="1"/>
      <c r="RAT119" s="1"/>
      <c r="RAU119" s="1"/>
      <c r="RBA119" s="1"/>
      <c r="RBB119" s="1"/>
      <c r="RBC119" s="1"/>
      <c r="RBI119" s="1"/>
      <c r="RBJ119" s="1"/>
      <c r="RBK119" s="1"/>
      <c r="RBQ119" s="1"/>
      <c r="RBR119" s="1"/>
      <c r="RBS119" s="1"/>
      <c r="RBY119" s="1"/>
      <c r="RBZ119" s="1"/>
      <c r="RCA119" s="1"/>
      <c r="RCG119" s="1"/>
      <c r="RCH119" s="1"/>
      <c r="RCI119" s="1"/>
      <c r="RCO119" s="1"/>
      <c r="RCP119" s="1"/>
      <c r="RCQ119" s="1"/>
      <c r="RCW119" s="1"/>
      <c r="RCX119" s="1"/>
      <c r="RCY119" s="1"/>
      <c r="RDE119" s="1"/>
      <c r="RDF119" s="1"/>
      <c r="RDG119" s="1"/>
      <c r="RDM119" s="1"/>
      <c r="RDN119" s="1"/>
      <c r="RDO119" s="1"/>
      <c r="RDU119" s="1"/>
      <c r="RDV119" s="1"/>
      <c r="RDW119" s="1"/>
      <c r="REC119" s="1"/>
      <c r="RED119" s="1"/>
      <c r="REE119" s="1"/>
      <c r="REK119" s="1"/>
      <c r="REL119" s="1"/>
      <c r="REM119" s="1"/>
      <c r="RES119" s="1"/>
      <c r="RET119" s="1"/>
      <c r="REU119" s="1"/>
      <c r="RFA119" s="1"/>
      <c r="RFB119" s="1"/>
      <c r="RFC119" s="1"/>
      <c r="RFI119" s="1"/>
      <c r="RFJ119" s="1"/>
      <c r="RFK119" s="1"/>
      <c r="RFQ119" s="1"/>
      <c r="RFR119" s="1"/>
      <c r="RFS119" s="1"/>
      <c r="RFY119" s="1"/>
      <c r="RFZ119" s="1"/>
      <c r="RGA119" s="1"/>
      <c r="RGG119" s="1"/>
      <c r="RGH119" s="1"/>
      <c r="RGI119" s="1"/>
      <c r="RGO119" s="1"/>
      <c r="RGP119" s="1"/>
      <c r="RGQ119" s="1"/>
      <c r="RGW119" s="1"/>
      <c r="RGX119" s="1"/>
      <c r="RGY119" s="1"/>
      <c r="RHE119" s="1"/>
      <c r="RHF119" s="1"/>
      <c r="RHG119" s="1"/>
      <c r="RHM119" s="1"/>
      <c r="RHN119" s="1"/>
      <c r="RHO119" s="1"/>
      <c r="RHU119" s="1"/>
      <c r="RHV119" s="1"/>
      <c r="RHW119" s="1"/>
      <c r="RIC119" s="1"/>
      <c r="RID119" s="1"/>
      <c r="RIE119" s="1"/>
      <c r="RIK119" s="1"/>
      <c r="RIL119" s="1"/>
      <c r="RIM119" s="1"/>
      <c r="RIS119" s="1"/>
      <c r="RIT119" s="1"/>
      <c r="RIU119" s="1"/>
      <c r="RJA119" s="1"/>
      <c r="RJB119" s="1"/>
      <c r="RJC119" s="1"/>
      <c r="RJI119" s="1"/>
      <c r="RJJ119" s="1"/>
      <c r="RJK119" s="1"/>
      <c r="RJQ119" s="1"/>
      <c r="RJR119" s="1"/>
      <c r="RJS119" s="1"/>
      <c r="RJY119" s="1"/>
      <c r="RJZ119" s="1"/>
      <c r="RKA119" s="1"/>
      <c r="RKG119" s="1"/>
      <c r="RKH119" s="1"/>
      <c r="RKI119" s="1"/>
      <c r="RKO119" s="1"/>
      <c r="RKP119" s="1"/>
      <c r="RKQ119" s="1"/>
      <c r="RKW119" s="1"/>
      <c r="RKX119" s="1"/>
      <c r="RKY119" s="1"/>
      <c r="RLE119" s="1"/>
      <c r="RLF119" s="1"/>
      <c r="RLG119" s="1"/>
      <c r="RLM119" s="1"/>
      <c r="RLN119" s="1"/>
      <c r="RLO119" s="1"/>
      <c r="RLU119" s="1"/>
      <c r="RLV119" s="1"/>
      <c r="RLW119" s="1"/>
      <c r="RMC119" s="1"/>
      <c r="RMD119" s="1"/>
      <c r="RME119" s="1"/>
      <c r="RMK119" s="1"/>
      <c r="RML119" s="1"/>
      <c r="RMM119" s="1"/>
      <c r="RMS119" s="1"/>
      <c r="RMT119" s="1"/>
      <c r="RMU119" s="1"/>
      <c r="RNA119" s="1"/>
      <c r="RNB119" s="1"/>
      <c r="RNC119" s="1"/>
      <c r="RNI119" s="1"/>
      <c r="RNJ119" s="1"/>
      <c r="RNK119" s="1"/>
      <c r="RNQ119" s="1"/>
      <c r="RNR119" s="1"/>
      <c r="RNS119" s="1"/>
      <c r="RNY119" s="1"/>
      <c r="RNZ119" s="1"/>
      <c r="ROA119" s="1"/>
      <c r="ROG119" s="1"/>
      <c r="ROH119" s="1"/>
      <c r="ROI119" s="1"/>
      <c r="ROO119" s="1"/>
      <c r="ROP119" s="1"/>
      <c r="ROQ119" s="1"/>
      <c r="ROW119" s="1"/>
      <c r="ROX119" s="1"/>
      <c r="ROY119" s="1"/>
      <c r="RPE119" s="1"/>
      <c r="RPF119" s="1"/>
      <c r="RPG119" s="1"/>
      <c r="RPM119" s="1"/>
      <c r="RPN119" s="1"/>
      <c r="RPO119" s="1"/>
      <c r="RPU119" s="1"/>
      <c r="RPV119" s="1"/>
      <c r="RPW119" s="1"/>
      <c r="RQC119" s="1"/>
      <c r="RQD119" s="1"/>
      <c r="RQE119" s="1"/>
      <c r="RQK119" s="1"/>
      <c r="RQL119" s="1"/>
      <c r="RQM119" s="1"/>
      <c r="RQS119" s="1"/>
      <c r="RQT119" s="1"/>
      <c r="RQU119" s="1"/>
      <c r="RRA119" s="1"/>
      <c r="RRB119" s="1"/>
      <c r="RRC119" s="1"/>
      <c r="RRI119" s="1"/>
      <c r="RRJ119" s="1"/>
      <c r="RRK119" s="1"/>
      <c r="RRQ119" s="1"/>
      <c r="RRR119" s="1"/>
      <c r="RRS119" s="1"/>
      <c r="RRY119" s="1"/>
      <c r="RRZ119" s="1"/>
      <c r="RSA119" s="1"/>
      <c r="RSG119" s="1"/>
      <c r="RSH119" s="1"/>
      <c r="RSI119" s="1"/>
      <c r="RSO119" s="1"/>
      <c r="RSP119" s="1"/>
      <c r="RSQ119" s="1"/>
      <c r="RSW119" s="1"/>
      <c r="RSX119" s="1"/>
      <c r="RSY119" s="1"/>
      <c r="RTE119" s="1"/>
      <c r="RTF119" s="1"/>
      <c r="RTG119" s="1"/>
      <c r="RTM119" s="1"/>
      <c r="RTN119" s="1"/>
      <c r="RTO119" s="1"/>
      <c r="RTU119" s="1"/>
      <c r="RTV119" s="1"/>
      <c r="RTW119" s="1"/>
      <c r="RUC119" s="1"/>
      <c r="RUD119" s="1"/>
      <c r="RUE119" s="1"/>
      <c r="RUK119" s="1"/>
      <c r="RUL119" s="1"/>
      <c r="RUM119" s="1"/>
      <c r="RUS119" s="1"/>
      <c r="RUT119" s="1"/>
      <c r="RUU119" s="1"/>
      <c r="RVA119" s="1"/>
      <c r="RVB119" s="1"/>
      <c r="RVC119" s="1"/>
      <c r="RVI119" s="1"/>
      <c r="RVJ119" s="1"/>
      <c r="RVK119" s="1"/>
      <c r="RVQ119" s="1"/>
      <c r="RVR119" s="1"/>
      <c r="RVS119" s="1"/>
      <c r="RVY119" s="1"/>
      <c r="RVZ119" s="1"/>
      <c r="RWA119" s="1"/>
      <c r="RWG119" s="1"/>
      <c r="RWH119" s="1"/>
      <c r="RWI119" s="1"/>
      <c r="RWO119" s="1"/>
      <c r="RWP119" s="1"/>
      <c r="RWQ119" s="1"/>
      <c r="RWW119" s="1"/>
      <c r="RWX119" s="1"/>
      <c r="RWY119" s="1"/>
      <c r="RXE119" s="1"/>
      <c r="RXF119" s="1"/>
      <c r="RXG119" s="1"/>
      <c r="RXM119" s="1"/>
      <c r="RXN119" s="1"/>
      <c r="RXO119" s="1"/>
      <c r="RXU119" s="1"/>
      <c r="RXV119" s="1"/>
      <c r="RXW119" s="1"/>
      <c r="RYC119" s="1"/>
      <c r="RYD119" s="1"/>
      <c r="RYE119" s="1"/>
      <c r="RYK119" s="1"/>
      <c r="RYL119" s="1"/>
      <c r="RYM119" s="1"/>
      <c r="RYS119" s="1"/>
      <c r="RYT119" s="1"/>
      <c r="RYU119" s="1"/>
      <c r="RZA119" s="1"/>
      <c r="RZB119" s="1"/>
      <c r="RZC119" s="1"/>
      <c r="RZI119" s="1"/>
      <c r="RZJ119" s="1"/>
      <c r="RZK119" s="1"/>
      <c r="RZQ119" s="1"/>
      <c r="RZR119" s="1"/>
      <c r="RZS119" s="1"/>
      <c r="RZY119" s="1"/>
      <c r="RZZ119" s="1"/>
      <c r="SAA119" s="1"/>
      <c r="SAG119" s="1"/>
      <c r="SAH119" s="1"/>
      <c r="SAI119" s="1"/>
      <c r="SAO119" s="1"/>
      <c r="SAP119" s="1"/>
      <c r="SAQ119" s="1"/>
      <c r="SAW119" s="1"/>
      <c r="SAX119" s="1"/>
      <c r="SAY119" s="1"/>
      <c r="SBE119" s="1"/>
      <c r="SBF119" s="1"/>
      <c r="SBG119" s="1"/>
      <c r="SBM119" s="1"/>
      <c r="SBN119" s="1"/>
      <c r="SBO119" s="1"/>
      <c r="SBU119" s="1"/>
      <c r="SBV119" s="1"/>
      <c r="SBW119" s="1"/>
      <c r="SCC119" s="1"/>
      <c r="SCD119" s="1"/>
      <c r="SCE119" s="1"/>
      <c r="SCK119" s="1"/>
      <c r="SCL119" s="1"/>
      <c r="SCM119" s="1"/>
      <c r="SCS119" s="1"/>
      <c r="SCT119" s="1"/>
      <c r="SCU119" s="1"/>
      <c r="SDA119" s="1"/>
      <c r="SDB119" s="1"/>
      <c r="SDC119" s="1"/>
      <c r="SDI119" s="1"/>
      <c r="SDJ119" s="1"/>
      <c r="SDK119" s="1"/>
      <c r="SDQ119" s="1"/>
      <c r="SDR119" s="1"/>
      <c r="SDS119" s="1"/>
      <c r="SDY119" s="1"/>
      <c r="SDZ119" s="1"/>
      <c r="SEA119" s="1"/>
      <c r="SEG119" s="1"/>
      <c r="SEH119" s="1"/>
      <c r="SEI119" s="1"/>
      <c r="SEO119" s="1"/>
      <c r="SEP119" s="1"/>
      <c r="SEQ119" s="1"/>
      <c r="SEW119" s="1"/>
      <c r="SEX119" s="1"/>
      <c r="SEY119" s="1"/>
      <c r="SFE119" s="1"/>
      <c r="SFF119" s="1"/>
      <c r="SFG119" s="1"/>
      <c r="SFM119" s="1"/>
      <c r="SFN119" s="1"/>
      <c r="SFO119" s="1"/>
      <c r="SFU119" s="1"/>
      <c r="SFV119" s="1"/>
      <c r="SFW119" s="1"/>
      <c r="SGC119" s="1"/>
      <c r="SGD119" s="1"/>
      <c r="SGE119" s="1"/>
      <c r="SGK119" s="1"/>
      <c r="SGL119" s="1"/>
      <c r="SGM119" s="1"/>
      <c r="SGS119" s="1"/>
      <c r="SGT119" s="1"/>
      <c r="SGU119" s="1"/>
      <c r="SHA119" s="1"/>
      <c r="SHB119" s="1"/>
      <c r="SHC119" s="1"/>
      <c r="SHI119" s="1"/>
      <c r="SHJ119" s="1"/>
      <c r="SHK119" s="1"/>
      <c r="SHQ119" s="1"/>
      <c r="SHR119" s="1"/>
      <c r="SHS119" s="1"/>
      <c r="SHY119" s="1"/>
      <c r="SHZ119" s="1"/>
      <c r="SIA119" s="1"/>
      <c r="SIG119" s="1"/>
      <c r="SIH119" s="1"/>
      <c r="SII119" s="1"/>
      <c r="SIO119" s="1"/>
      <c r="SIP119" s="1"/>
      <c r="SIQ119" s="1"/>
      <c r="SIW119" s="1"/>
      <c r="SIX119" s="1"/>
      <c r="SIY119" s="1"/>
      <c r="SJE119" s="1"/>
      <c r="SJF119" s="1"/>
      <c r="SJG119" s="1"/>
      <c r="SJM119" s="1"/>
      <c r="SJN119" s="1"/>
      <c r="SJO119" s="1"/>
      <c r="SJU119" s="1"/>
      <c r="SJV119" s="1"/>
      <c r="SJW119" s="1"/>
      <c r="SKC119" s="1"/>
      <c r="SKD119" s="1"/>
      <c r="SKE119" s="1"/>
      <c r="SKK119" s="1"/>
      <c r="SKL119" s="1"/>
      <c r="SKM119" s="1"/>
      <c r="SKS119" s="1"/>
      <c r="SKT119" s="1"/>
      <c r="SKU119" s="1"/>
      <c r="SLA119" s="1"/>
      <c r="SLB119" s="1"/>
      <c r="SLC119" s="1"/>
      <c r="SLI119" s="1"/>
      <c r="SLJ119" s="1"/>
      <c r="SLK119" s="1"/>
      <c r="SLQ119" s="1"/>
      <c r="SLR119" s="1"/>
      <c r="SLS119" s="1"/>
      <c r="SLY119" s="1"/>
      <c r="SLZ119" s="1"/>
      <c r="SMA119" s="1"/>
      <c r="SMG119" s="1"/>
      <c r="SMH119" s="1"/>
      <c r="SMI119" s="1"/>
      <c r="SMO119" s="1"/>
      <c r="SMP119" s="1"/>
      <c r="SMQ119" s="1"/>
      <c r="SMW119" s="1"/>
      <c r="SMX119" s="1"/>
      <c r="SMY119" s="1"/>
      <c r="SNE119" s="1"/>
      <c r="SNF119" s="1"/>
      <c r="SNG119" s="1"/>
      <c r="SNM119" s="1"/>
      <c r="SNN119" s="1"/>
      <c r="SNO119" s="1"/>
      <c r="SNU119" s="1"/>
      <c r="SNV119" s="1"/>
      <c r="SNW119" s="1"/>
      <c r="SOC119" s="1"/>
      <c r="SOD119" s="1"/>
      <c r="SOE119" s="1"/>
      <c r="SOK119" s="1"/>
      <c r="SOL119" s="1"/>
      <c r="SOM119" s="1"/>
      <c r="SOS119" s="1"/>
      <c r="SOT119" s="1"/>
      <c r="SOU119" s="1"/>
      <c r="SPA119" s="1"/>
      <c r="SPB119" s="1"/>
      <c r="SPC119" s="1"/>
      <c r="SPI119" s="1"/>
      <c r="SPJ119" s="1"/>
      <c r="SPK119" s="1"/>
      <c r="SPQ119" s="1"/>
      <c r="SPR119" s="1"/>
      <c r="SPS119" s="1"/>
      <c r="SPY119" s="1"/>
      <c r="SPZ119" s="1"/>
      <c r="SQA119" s="1"/>
      <c r="SQG119" s="1"/>
      <c r="SQH119" s="1"/>
      <c r="SQI119" s="1"/>
      <c r="SQO119" s="1"/>
      <c r="SQP119" s="1"/>
      <c r="SQQ119" s="1"/>
      <c r="SQW119" s="1"/>
      <c r="SQX119" s="1"/>
      <c r="SQY119" s="1"/>
      <c r="SRE119" s="1"/>
      <c r="SRF119" s="1"/>
      <c r="SRG119" s="1"/>
      <c r="SRM119" s="1"/>
      <c r="SRN119" s="1"/>
      <c r="SRO119" s="1"/>
      <c r="SRU119" s="1"/>
      <c r="SRV119" s="1"/>
      <c r="SRW119" s="1"/>
      <c r="SSC119" s="1"/>
      <c r="SSD119" s="1"/>
      <c r="SSE119" s="1"/>
      <c r="SSK119" s="1"/>
      <c r="SSL119" s="1"/>
      <c r="SSM119" s="1"/>
      <c r="SSS119" s="1"/>
      <c r="SST119" s="1"/>
      <c r="SSU119" s="1"/>
      <c r="STA119" s="1"/>
      <c r="STB119" s="1"/>
      <c r="STC119" s="1"/>
      <c r="STI119" s="1"/>
      <c r="STJ119" s="1"/>
      <c r="STK119" s="1"/>
      <c r="STQ119" s="1"/>
      <c r="STR119" s="1"/>
      <c r="STS119" s="1"/>
      <c r="STY119" s="1"/>
      <c r="STZ119" s="1"/>
      <c r="SUA119" s="1"/>
      <c r="SUG119" s="1"/>
      <c r="SUH119" s="1"/>
      <c r="SUI119" s="1"/>
      <c r="SUO119" s="1"/>
      <c r="SUP119" s="1"/>
      <c r="SUQ119" s="1"/>
      <c r="SUW119" s="1"/>
      <c r="SUX119" s="1"/>
      <c r="SUY119" s="1"/>
      <c r="SVE119" s="1"/>
      <c r="SVF119" s="1"/>
      <c r="SVG119" s="1"/>
      <c r="SVM119" s="1"/>
      <c r="SVN119" s="1"/>
      <c r="SVO119" s="1"/>
      <c r="SVU119" s="1"/>
      <c r="SVV119" s="1"/>
      <c r="SVW119" s="1"/>
      <c r="SWC119" s="1"/>
      <c r="SWD119" s="1"/>
      <c r="SWE119" s="1"/>
      <c r="SWK119" s="1"/>
      <c r="SWL119" s="1"/>
      <c r="SWM119" s="1"/>
      <c r="SWS119" s="1"/>
      <c r="SWT119" s="1"/>
      <c r="SWU119" s="1"/>
      <c r="SXA119" s="1"/>
      <c r="SXB119" s="1"/>
      <c r="SXC119" s="1"/>
      <c r="SXI119" s="1"/>
      <c r="SXJ119" s="1"/>
      <c r="SXK119" s="1"/>
      <c r="SXQ119" s="1"/>
      <c r="SXR119" s="1"/>
      <c r="SXS119" s="1"/>
      <c r="SXY119" s="1"/>
      <c r="SXZ119" s="1"/>
      <c r="SYA119" s="1"/>
      <c r="SYG119" s="1"/>
      <c r="SYH119" s="1"/>
      <c r="SYI119" s="1"/>
      <c r="SYO119" s="1"/>
      <c r="SYP119" s="1"/>
      <c r="SYQ119" s="1"/>
      <c r="SYW119" s="1"/>
      <c r="SYX119" s="1"/>
      <c r="SYY119" s="1"/>
      <c r="SZE119" s="1"/>
      <c r="SZF119" s="1"/>
      <c r="SZG119" s="1"/>
      <c r="SZM119" s="1"/>
      <c r="SZN119" s="1"/>
      <c r="SZO119" s="1"/>
      <c r="SZU119" s="1"/>
      <c r="SZV119" s="1"/>
      <c r="SZW119" s="1"/>
      <c r="TAC119" s="1"/>
      <c r="TAD119" s="1"/>
      <c r="TAE119" s="1"/>
      <c r="TAK119" s="1"/>
      <c r="TAL119" s="1"/>
      <c r="TAM119" s="1"/>
      <c r="TAS119" s="1"/>
      <c r="TAT119" s="1"/>
      <c r="TAU119" s="1"/>
      <c r="TBA119" s="1"/>
      <c r="TBB119" s="1"/>
      <c r="TBC119" s="1"/>
      <c r="TBI119" s="1"/>
      <c r="TBJ119" s="1"/>
      <c r="TBK119" s="1"/>
      <c r="TBQ119" s="1"/>
      <c r="TBR119" s="1"/>
      <c r="TBS119" s="1"/>
      <c r="TBY119" s="1"/>
      <c r="TBZ119" s="1"/>
      <c r="TCA119" s="1"/>
      <c r="TCG119" s="1"/>
      <c r="TCH119" s="1"/>
      <c r="TCI119" s="1"/>
      <c r="TCO119" s="1"/>
      <c r="TCP119" s="1"/>
      <c r="TCQ119" s="1"/>
      <c r="TCW119" s="1"/>
      <c r="TCX119" s="1"/>
      <c r="TCY119" s="1"/>
      <c r="TDE119" s="1"/>
      <c r="TDF119" s="1"/>
      <c r="TDG119" s="1"/>
      <c r="TDM119" s="1"/>
      <c r="TDN119" s="1"/>
      <c r="TDO119" s="1"/>
      <c r="TDU119" s="1"/>
      <c r="TDV119" s="1"/>
      <c r="TDW119" s="1"/>
      <c r="TEC119" s="1"/>
      <c r="TED119" s="1"/>
      <c r="TEE119" s="1"/>
      <c r="TEK119" s="1"/>
      <c r="TEL119" s="1"/>
      <c r="TEM119" s="1"/>
      <c r="TES119" s="1"/>
      <c r="TET119" s="1"/>
      <c r="TEU119" s="1"/>
      <c r="TFA119" s="1"/>
      <c r="TFB119" s="1"/>
      <c r="TFC119" s="1"/>
      <c r="TFI119" s="1"/>
      <c r="TFJ119" s="1"/>
      <c r="TFK119" s="1"/>
      <c r="TFQ119" s="1"/>
      <c r="TFR119" s="1"/>
      <c r="TFS119" s="1"/>
      <c r="TFY119" s="1"/>
      <c r="TFZ119" s="1"/>
      <c r="TGA119" s="1"/>
      <c r="TGG119" s="1"/>
      <c r="TGH119" s="1"/>
      <c r="TGI119" s="1"/>
      <c r="TGO119" s="1"/>
      <c r="TGP119" s="1"/>
      <c r="TGQ119" s="1"/>
      <c r="TGW119" s="1"/>
      <c r="TGX119" s="1"/>
      <c r="TGY119" s="1"/>
      <c r="THE119" s="1"/>
      <c r="THF119" s="1"/>
      <c r="THG119" s="1"/>
      <c r="THM119" s="1"/>
      <c r="THN119" s="1"/>
      <c r="THO119" s="1"/>
      <c r="THU119" s="1"/>
      <c r="THV119" s="1"/>
      <c r="THW119" s="1"/>
      <c r="TIC119" s="1"/>
      <c r="TID119" s="1"/>
      <c r="TIE119" s="1"/>
      <c r="TIK119" s="1"/>
      <c r="TIL119" s="1"/>
      <c r="TIM119" s="1"/>
      <c r="TIS119" s="1"/>
      <c r="TIT119" s="1"/>
      <c r="TIU119" s="1"/>
      <c r="TJA119" s="1"/>
      <c r="TJB119" s="1"/>
      <c r="TJC119" s="1"/>
      <c r="TJI119" s="1"/>
      <c r="TJJ119" s="1"/>
      <c r="TJK119" s="1"/>
      <c r="TJQ119" s="1"/>
      <c r="TJR119" s="1"/>
      <c r="TJS119" s="1"/>
      <c r="TJY119" s="1"/>
      <c r="TJZ119" s="1"/>
      <c r="TKA119" s="1"/>
      <c r="TKG119" s="1"/>
      <c r="TKH119" s="1"/>
      <c r="TKI119" s="1"/>
      <c r="TKO119" s="1"/>
      <c r="TKP119" s="1"/>
      <c r="TKQ119" s="1"/>
      <c r="TKW119" s="1"/>
      <c r="TKX119" s="1"/>
      <c r="TKY119" s="1"/>
      <c r="TLE119" s="1"/>
      <c r="TLF119" s="1"/>
      <c r="TLG119" s="1"/>
      <c r="TLM119" s="1"/>
      <c r="TLN119" s="1"/>
      <c r="TLO119" s="1"/>
      <c r="TLU119" s="1"/>
      <c r="TLV119" s="1"/>
      <c r="TLW119" s="1"/>
      <c r="TMC119" s="1"/>
      <c r="TMD119" s="1"/>
      <c r="TME119" s="1"/>
      <c r="TMK119" s="1"/>
      <c r="TML119" s="1"/>
      <c r="TMM119" s="1"/>
      <c r="TMS119" s="1"/>
      <c r="TMT119" s="1"/>
      <c r="TMU119" s="1"/>
      <c r="TNA119" s="1"/>
      <c r="TNB119" s="1"/>
      <c r="TNC119" s="1"/>
      <c r="TNI119" s="1"/>
      <c r="TNJ119" s="1"/>
      <c r="TNK119" s="1"/>
      <c r="TNQ119" s="1"/>
      <c r="TNR119" s="1"/>
      <c r="TNS119" s="1"/>
      <c r="TNY119" s="1"/>
      <c r="TNZ119" s="1"/>
      <c r="TOA119" s="1"/>
      <c r="TOG119" s="1"/>
      <c r="TOH119" s="1"/>
      <c r="TOI119" s="1"/>
      <c r="TOO119" s="1"/>
      <c r="TOP119" s="1"/>
      <c r="TOQ119" s="1"/>
      <c r="TOW119" s="1"/>
      <c r="TOX119" s="1"/>
      <c r="TOY119" s="1"/>
      <c r="TPE119" s="1"/>
      <c r="TPF119" s="1"/>
      <c r="TPG119" s="1"/>
      <c r="TPM119" s="1"/>
      <c r="TPN119" s="1"/>
      <c r="TPO119" s="1"/>
      <c r="TPU119" s="1"/>
      <c r="TPV119" s="1"/>
      <c r="TPW119" s="1"/>
      <c r="TQC119" s="1"/>
      <c r="TQD119" s="1"/>
      <c r="TQE119" s="1"/>
      <c r="TQK119" s="1"/>
      <c r="TQL119" s="1"/>
      <c r="TQM119" s="1"/>
      <c r="TQS119" s="1"/>
      <c r="TQT119" s="1"/>
      <c r="TQU119" s="1"/>
      <c r="TRA119" s="1"/>
      <c r="TRB119" s="1"/>
      <c r="TRC119" s="1"/>
      <c r="TRI119" s="1"/>
      <c r="TRJ119" s="1"/>
      <c r="TRK119" s="1"/>
      <c r="TRQ119" s="1"/>
      <c r="TRR119" s="1"/>
      <c r="TRS119" s="1"/>
      <c r="TRY119" s="1"/>
      <c r="TRZ119" s="1"/>
      <c r="TSA119" s="1"/>
      <c r="TSG119" s="1"/>
      <c r="TSH119" s="1"/>
      <c r="TSI119" s="1"/>
      <c r="TSO119" s="1"/>
      <c r="TSP119" s="1"/>
      <c r="TSQ119" s="1"/>
      <c r="TSW119" s="1"/>
      <c r="TSX119" s="1"/>
      <c r="TSY119" s="1"/>
      <c r="TTE119" s="1"/>
      <c r="TTF119" s="1"/>
      <c r="TTG119" s="1"/>
      <c r="TTM119" s="1"/>
      <c r="TTN119" s="1"/>
      <c r="TTO119" s="1"/>
      <c r="TTU119" s="1"/>
      <c r="TTV119" s="1"/>
      <c r="TTW119" s="1"/>
      <c r="TUC119" s="1"/>
      <c r="TUD119" s="1"/>
      <c r="TUE119" s="1"/>
      <c r="TUK119" s="1"/>
      <c r="TUL119" s="1"/>
      <c r="TUM119" s="1"/>
      <c r="TUS119" s="1"/>
      <c r="TUT119" s="1"/>
      <c r="TUU119" s="1"/>
      <c r="TVA119" s="1"/>
      <c r="TVB119" s="1"/>
      <c r="TVC119" s="1"/>
      <c r="TVI119" s="1"/>
      <c r="TVJ119" s="1"/>
      <c r="TVK119" s="1"/>
      <c r="TVQ119" s="1"/>
      <c r="TVR119" s="1"/>
      <c r="TVS119" s="1"/>
      <c r="TVY119" s="1"/>
      <c r="TVZ119" s="1"/>
      <c r="TWA119" s="1"/>
      <c r="TWG119" s="1"/>
      <c r="TWH119" s="1"/>
      <c r="TWI119" s="1"/>
      <c r="TWO119" s="1"/>
      <c r="TWP119" s="1"/>
      <c r="TWQ119" s="1"/>
      <c r="TWW119" s="1"/>
      <c r="TWX119" s="1"/>
      <c r="TWY119" s="1"/>
      <c r="TXE119" s="1"/>
      <c r="TXF119" s="1"/>
      <c r="TXG119" s="1"/>
      <c r="TXM119" s="1"/>
      <c r="TXN119" s="1"/>
      <c r="TXO119" s="1"/>
      <c r="TXU119" s="1"/>
      <c r="TXV119" s="1"/>
      <c r="TXW119" s="1"/>
      <c r="TYC119" s="1"/>
      <c r="TYD119" s="1"/>
      <c r="TYE119" s="1"/>
      <c r="TYK119" s="1"/>
      <c r="TYL119" s="1"/>
      <c r="TYM119" s="1"/>
      <c r="TYS119" s="1"/>
      <c r="TYT119" s="1"/>
      <c r="TYU119" s="1"/>
      <c r="TZA119" s="1"/>
      <c r="TZB119" s="1"/>
      <c r="TZC119" s="1"/>
      <c r="TZI119" s="1"/>
      <c r="TZJ119" s="1"/>
      <c r="TZK119" s="1"/>
      <c r="TZQ119" s="1"/>
      <c r="TZR119" s="1"/>
      <c r="TZS119" s="1"/>
      <c r="TZY119" s="1"/>
      <c r="TZZ119" s="1"/>
      <c r="UAA119" s="1"/>
      <c r="UAG119" s="1"/>
      <c r="UAH119" s="1"/>
      <c r="UAI119" s="1"/>
      <c r="UAO119" s="1"/>
      <c r="UAP119" s="1"/>
      <c r="UAQ119" s="1"/>
      <c r="UAW119" s="1"/>
      <c r="UAX119" s="1"/>
      <c r="UAY119" s="1"/>
      <c r="UBE119" s="1"/>
      <c r="UBF119" s="1"/>
      <c r="UBG119" s="1"/>
      <c r="UBM119" s="1"/>
      <c r="UBN119" s="1"/>
      <c r="UBO119" s="1"/>
      <c r="UBU119" s="1"/>
      <c r="UBV119" s="1"/>
      <c r="UBW119" s="1"/>
      <c r="UCC119" s="1"/>
      <c r="UCD119" s="1"/>
      <c r="UCE119" s="1"/>
      <c r="UCK119" s="1"/>
      <c r="UCL119" s="1"/>
      <c r="UCM119" s="1"/>
      <c r="UCS119" s="1"/>
      <c r="UCT119" s="1"/>
      <c r="UCU119" s="1"/>
      <c r="UDA119" s="1"/>
      <c r="UDB119" s="1"/>
      <c r="UDC119" s="1"/>
      <c r="UDI119" s="1"/>
      <c r="UDJ119" s="1"/>
      <c r="UDK119" s="1"/>
      <c r="UDQ119" s="1"/>
      <c r="UDR119" s="1"/>
      <c r="UDS119" s="1"/>
      <c r="UDY119" s="1"/>
      <c r="UDZ119" s="1"/>
      <c r="UEA119" s="1"/>
      <c r="UEG119" s="1"/>
      <c r="UEH119" s="1"/>
      <c r="UEI119" s="1"/>
      <c r="UEO119" s="1"/>
      <c r="UEP119" s="1"/>
      <c r="UEQ119" s="1"/>
      <c r="UEW119" s="1"/>
      <c r="UEX119" s="1"/>
      <c r="UEY119" s="1"/>
      <c r="UFE119" s="1"/>
      <c r="UFF119" s="1"/>
      <c r="UFG119" s="1"/>
      <c r="UFM119" s="1"/>
      <c r="UFN119" s="1"/>
      <c r="UFO119" s="1"/>
      <c r="UFU119" s="1"/>
      <c r="UFV119" s="1"/>
      <c r="UFW119" s="1"/>
      <c r="UGC119" s="1"/>
      <c r="UGD119" s="1"/>
      <c r="UGE119" s="1"/>
      <c r="UGK119" s="1"/>
      <c r="UGL119" s="1"/>
      <c r="UGM119" s="1"/>
      <c r="UGS119" s="1"/>
      <c r="UGT119" s="1"/>
      <c r="UGU119" s="1"/>
      <c r="UHA119" s="1"/>
      <c r="UHB119" s="1"/>
      <c r="UHC119" s="1"/>
      <c r="UHI119" s="1"/>
      <c r="UHJ119" s="1"/>
      <c r="UHK119" s="1"/>
      <c r="UHQ119" s="1"/>
      <c r="UHR119" s="1"/>
      <c r="UHS119" s="1"/>
      <c r="UHY119" s="1"/>
      <c r="UHZ119" s="1"/>
      <c r="UIA119" s="1"/>
      <c r="UIG119" s="1"/>
      <c r="UIH119" s="1"/>
      <c r="UII119" s="1"/>
      <c r="UIO119" s="1"/>
      <c r="UIP119" s="1"/>
      <c r="UIQ119" s="1"/>
      <c r="UIW119" s="1"/>
      <c r="UIX119" s="1"/>
      <c r="UIY119" s="1"/>
      <c r="UJE119" s="1"/>
      <c r="UJF119" s="1"/>
      <c r="UJG119" s="1"/>
      <c r="UJM119" s="1"/>
      <c r="UJN119" s="1"/>
      <c r="UJO119" s="1"/>
      <c r="UJU119" s="1"/>
      <c r="UJV119" s="1"/>
      <c r="UJW119" s="1"/>
      <c r="UKC119" s="1"/>
      <c r="UKD119" s="1"/>
      <c r="UKE119" s="1"/>
      <c r="UKK119" s="1"/>
      <c r="UKL119" s="1"/>
      <c r="UKM119" s="1"/>
      <c r="UKS119" s="1"/>
      <c r="UKT119" s="1"/>
      <c r="UKU119" s="1"/>
      <c r="ULA119" s="1"/>
      <c r="ULB119" s="1"/>
      <c r="ULC119" s="1"/>
      <c r="ULI119" s="1"/>
      <c r="ULJ119" s="1"/>
      <c r="ULK119" s="1"/>
      <c r="ULQ119" s="1"/>
      <c r="ULR119" s="1"/>
      <c r="ULS119" s="1"/>
      <c r="ULY119" s="1"/>
      <c r="ULZ119" s="1"/>
      <c r="UMA119" s="1"/>
      <c r="UMG119" s="1"/>
      <c r="UMH119" s="1"/>
      <c r="UMI119" s="1"/>
      <c r="UMO119" s="1"/>
      <c r="UMP119" s="1"/>
      <c r="UMQ119" s="1"/>
      <c r="UMW119" s="1"/>
      <c r="UMX119" s="1"/>
      <c r="UMY119" s="1"/>
      <c r="UNE119" s="1"/>
      <c r="UNF119" s="1"/>
      <c r="UNG119" s="1"/>
      <c r="UNM119" s="1"/>
      <c r="UNN119" s="1"/>
      <c r="UNO119" s="1"/>
      <c r="UNU119" s="1"/>
      <c r="UNV119" s="1"/>
      <c r="UNW119" s="1"/>
      <c r="UOC119" s="1"/>
      <c r="UOD119" s="1"/>
      <c r="UOE119" s="1"/>
      <c r="UOK119" s="1"/>
      <c r="UOL119" s="1"/>
      <c r="UOM119" s="1"/>
      <c r="UOS119" s="1"/>
      <c r="UOT119" s="1"/>
      <c r="UOU119" s="1"/>
      <c r="UPA119" s="1"/>
      <c r="UPB119" s="1"/>
      <c r="UPC119" s="1"/>
      <c r="UPI119" s="1"/>
      <c r="UPJ119" s="1"/>
      <c r="UPK119" s="1"/>
      <c r="UPQ119" s="1"/>
      <c r="UPR119" s="1"/>
      <c r="UPS119" s="1"/>
      <c r="UPY119" s="1"/>
      <c r="UPZ119" s="1"/>
      <c r="UQA119" s="1"/>
      <c r="UQG119" s="1"/>
      <c r="UQH119" s="1"/>
      <c r="UQI119" s="1"/>
      <c r="UQO119" s="1"/>
      <c r="UQP119" s="1"/>
      <c r="UQQ119" s="1"/>
      <c r="UQW119" s="1"/>
      <c r="UQX119" s="1"/>
      <c r="UQY119" s="1"/>
      <c r="URE119" s="1"/>
      <c r="URF119" s="1"/>
      <c r="URG119" s="1"/>
      <c r="URM119" s="1"/>
      <c r="URN119" s="1"/>
      <c r="URO119" s="1"/>
      <c r="URU119" s="1"/>
      <c r="URV119" s="1"/>
      <c r="URW119" s="1"/>
      <c r="USC119" s="1"/>
      <c r="USD119" s="1"/>
      <c r="USE119" s="1"/>
      <c r="USK119" s="1"/>
      <c r="USL119" s="1"/>
      <c r="USM119" s="1"/>
      <c r="USS119" s="1"/>
      <c r="UST119" s="1"/>
      <c r="USU119" s="1"/>
      <c r="UTA119" s="1"/>
      <c r="UTB119" s="1"/>
      <c r="UTC119" s="1"/>
      <c r="UTI119" s="1"/>
      <c r="UTJ119" s="1"/>
      <c r="UTK119" s="1"/>
      <c r="UTQ119" s="1"/>
      <c r="UTR119" s="1"/>
      <c r="UTS119" s="1"/>
      <c r="UTY119" s="1"/>
      <c r="UTZ119" s="1"/>
      <c r="UUA119" s="1"/>
      <c r="UUG119" s="1"/>
      <c r="UUH119" s="1"/>
      <c r="UUI119" s="1"/>
      <c r="UUO119" s="1"/>
      <c r="UUP119" s="1"/>
      <c r="UUQ119" s="1"/>
      <c r="UUW119" s="1"/>
      <c r="UUX119" s="1"/>
      <c r="UUY119" s="1"/>
      <c r="UVE119" s="1"/>
      <c r="UVF119" s="1"/>
      <c r="UVG119" s="1"/>
      <c r="UVM119" s="1"/>
      <c r="UVN119" s="1"/>
      <c r="UVO119" s="1"/>
      <c r="UVU119" s="1"/>
      <c r="UVV119" s="1"/>
      <c r="UVW119" s="1"/>
      <c r="UWC119" s="1"/>
      <c r="UWD119" s="1"/>
      <c r="UWE119" s="1"/>
      <c r="UWK119" s="1"/>
      <c r="UWL119" s="1"/>
      <c r="UWM119" s="1"/>
      <c r="UWS119" s="1"/>
      <c r="UWT119" s="1"/>
      <c r="UWU119" s="1"/>
      <c r="UXA119" s="1"/>
      <c r="UXB119" s="1"/>
      <c r="UXC119" s="1"/>
      <c r="UXI119" s="1"/>
      <c r="UXJ119" s="1"/>
      <c r="UXK119" s="1"/>
      <c r="UXQ119" s="1"/>
      <c r="UXR119" s="1"/>
      <c r="UXS119" s="1"/>
      <c r="UXY119" s="1"/>
      <c r="UXZ119" s="1"/>
      <c r="UYA119" s="1"/>
      <c r="UYG119" s="1"/>
      <c r="UYH119" s="1"/>
      <c r="UYI119" s="1"/>
      <c r="UYO119" s="1"/>
      <c r="UYP119" s="1"/>
      <c r="UYQ119" s="1"/>
      <c r="UYW119" s="1"/>
      <c r="UYX119" s="1"/>
      <c r="UYY119" s="1"/>
      <c r="UZE119" s="1"/>
      <c r="UZF119" s="1"/>
      <c r="UZG119" s="1"/>
      <c r="UZM119" s="1"/>
      <c r="UZN119" s="1"/>
      <c r="UZO119" s="1"/>
      <c r="UZU119" s="1"/>
      <c r="UZV119" s="1"/>
      <c r="UZW119" s="1"/>
      <c r="VAC119" s="1"/>
      <c r="VAD119" s="1"/>
      <c r="VAE119" s="1"/>
      <c r="VAK119" s="1"/>
      <c r="VAL119" s="1"/>
      <c r="VAM119" s="1"/>
      <c r="VAS119" s="1"/>
      <c r="VAT119" s="1"/>
      <c r="VAU119" s="1"/>
      <c r="VBA119" s="1"/>
      <c r="VBB119" s="1"/>
      <c r="VBC119" s="1"/>
      <c r="VBI119" s="1"/>
      <c r="VBJ119" s="1"/>
      <c r="VBK119" s="1"/>
      <c r="VBQ119" s="1"/>
      <c r="VBR119" s="1"/>
      <c r="VBS119" s="1"/>
      <c r="VBY119" s="1"/>
      <c r="VBZ119" s="1"/>
      <c r="VCA119" s="1"/>
      <c r="VCG119" s="1"/>
      <c r="VCH119" s="1"/>
      <c r="VCI119" s="1"/>
      <c r="VCO119" s="1"/>
      <c r="VCP119" s="1"/>
      <c r="VCQ119" s="1"/>
      <c r="VCW119" s="1"/>
      <c r="VCX119" s="1"/>
      <c r="VCY119" s="1"/>
      <c r="VDE119" s="1"/>
      <c r="VDF119" s="1"/>
      <c r="VDG119" s="1"/>
      <c r="VDM119" s="1"/>
      <c r="VDN119" s="1"/>
      <c r="VDO119" s="1"/>
      <c r="VDU119" s="1"/>
      <c r="VDV119" s="1"/>
      <c r="VDW119" s="1"/>
      <c r="VEC119" s="1"/>
      <c r="VED119" s="1"/>
      <c r="VEE119" s="1"/>
      <c r="VEK119" s="1"/>
      <c r="VEL119" s="1"/>
      <c r="VEM119" s="1"/>
      <c r="VES119" s="1"/>
      <c r="VET119" s="1"/>
      <c r="VEU119" s="1"/>
      <c r="VFA119" s="1"/>
      <c r="VFB119" s="1"/>
      <c r="VFC119" s="1"/>
      <c r="VFI119" s="1"/>
      <c r="VFJ119" s="1"/>
      <c r="VFK119" s="1"/>
      <c r="VFQ119" s="1"/>
      <c r="VFR119" s="1"/>
      <c r="VFS119" s="1"/>
      <c r="VFY119" s="1"/>
      <c r="VFZ119" s="1"/>
      <c r="VGA119" s="1"/>
      <c r="VGG119" s="1"/>
      <c r="VGH119" s="1"/>
      <c r="VGI119" s="1"/>
      <c r="VGO119" s="1"/>
      <c r="VGP119" s="1"/>
      <c r="VGQ119" s="1"/>
      <c r="VGW119" s="1"/>
      <c r="VGX119" s="1"/>
      <c r="VGY119" s="1"/>
      <c r="VHE119" s="1"/>
      <c r="VHF119" s="1"/>
      <c r="VHG119" s="1"/>
      <c r="VHM119" s="1"/>
      <c r="VHN119" s="1"/>
      <c r="VHO119" s="1"/>
      <c r="VHU119" s="1"/>
      <c r="VHV119" s="1"/>
      <c r="VHW119" s="1"/>
      <c r="VIC119" s="1"/>
      <c r="VID119" s="1"/>
      <c r="VIE119" s="1"/>
      <c r="VIK119" s="1"/>
      <c r="VIL119" s="1"/>
      <c r="VIM119" s="1"/>
      <c r="VIS119" s="1"/>
      <c r="VIT119" s="1"/>
      <c r="VIU119" s="1"/>
      <c r="VJA119" s="1"/>
      <c r="VJB119" s="1"/>
      <c r="VJC119" s="1"/>
      <c r="VJI119" s="1"/>
      <c r="VJJ119" s="1"/>
      <c r="VJK119" s="1"/>
      <c r="VJQ119" s="1"/>
      <c r="VJR119" s="1"/>
      <c r="VJS119" s="1"/>
      <c r="VJY119" s="1"/>
      <c r="VJZ119" s="1"/>
      <c r="VKA119" s="1"/>
      <c r="VKG119" s="1"/>
      <c r="VKH119" s="1"/>
      <c r="VKI119" s="1"/>
      <c r="VKO119" s="1"/>
      <c r="VKP119" s="1"/>
      <c r="VKQ119" s="1"/>
      <c r="VKW119" s="1"/>
      <c r="VKX119" s="1"/>
      <c r="VKY119" s="1"/>
      <c r="VLE119" s="1"/>
      <c r="VLF119" s="1"/>
      <c r="VLG119" s="1"/>
      <c r="VLM119" s="1"/>
      <c r="VLN119" s="1"/>
      <c r="VLO119" s="1"/>
      <c r="VLU119" s="1"/>
      <c r="VLV119" s="1"/>
      <c r="VLW119" s="1"/>
      <c r="VMC119" s="1"/>
      <c r="VMD119" s="1"/>
      <c r="VME119" s="1"/>
      <c r="VMK119" s="1"/>
      <c r="VML119" s="1"/>
      <c r="VMM119" s="1"/>
      <c r="VMS119" s="1"/>
      <c r="VMT119" s="1"/>
      <c r="VMU119" s="1"/>
      <c r="VNA119" s="1"/>
      <c r="VNB119" s="1"/>
      <c r="VNC119" s="1"/>
      <c r="VNI119" s="1"/>
      <c r="VNJ119" s="1"/>
      <c r="VNK119" s="1"/>
      <c r="VNQ119" s="1"/>
      <c r="VNR119" s="1"/>
      <c r="VNS119" s="1"/>
      <c r="VNY119" s="1"/>
      <c r="VNZ119" s="1"/>
      <c r="VOA119" s="1"/>
      <c r="VOG119" s="1"/>
      <c r="VOH119" s="1"/>
      <c r="VOI119" s="1"/>
      <c r="VOO119" s="1"/>
      <c r="VOP119" s="1"/>
      <c r="VOQ119" s="1"/>
      <c r="VOW119" s="1"/>
      <c r="VOX119" s="1"/>
      <c r="VOY119" s="1"/>
      <c r="VPE119" s="1"/>
      <c r="VPF119" s="1"/>
      <c r="VPG119" s="1"/>
      <c r="VPM119" s="1"/>
      <c r="VPN119" s="1"/>
      <c r="VPO119" s="1"/>
      <c r="VPU119" s="1"/>
      <c r="VPV119" s="1"/>
      <c r="VPW119" s="1"/>
      <c r="VQC119" s="1"/>
      <c r="VQD119" s="1"/>
      <c r="VQE119" s="1"/>
      <c r="VQK119" s="1"/>
      <c r="VQL119" s="1"/>
      <c r="VQM119" s="1"/>
      <c r="VQS119" s="1"/>
      <c r="VQT119" s="1"/>
      <c r="VQU119" s="1"/>
      <c r="VRA119" s="1"/>
      <c r="VRB119" s="1"/>
      <c r="VRC119" s="1"/>
      <c r="VRI119" s="1"/>
      <c r="VRJ119" s="1"/>
      <c r="VRK119" s="1"/>
      <c r="VRQ119" s="1"/>
      <c r="VRR119" s="1"/>
      <c r="VRS119" s="1"/>
      <c r="VRY119" s="1"/>
      <c r="VRZ119" s="1"/>
      <c r="VSA119" s="1"/>
      <c r="VSG119" s="1"/>
      <c r="VSH119" s="1"/>
      <c r="VSI119" s="1"/>
      <c r="VSO119" s="1"/>
      <c r="VSP119" s="1"/>
      <c r="VSQ119" s="1"/>
      <c r="VSW119" s="1"/>
      <c r="VSX119" s="1"/>
      <c r="VSY119" s="1"/>
      <c r="VTE119" s="1"/>
      <c r="VTF119" s="1"/>
      <c r="VTG119" s="1"/>
      <c r="VTM119" s="1"/>
      <c r="VTN119" s="1"/>
      <c r="VTO119" s="1"/>
      <c r="VTU119" s="1"/>
      <c r="VTV119" s="1"/>
      <c r="VTW119" s="1"/>
      <c r="VUC119" s="1"/>
      <c r="VUD119" s="1"/>
      <c r="VUE119" s="1"/>
      <c r="VUK119" s="1"/>
      <c r="VUL119" s="1"/>
      <c r="VUM119" s="1"/>
      <c r="VUS119" s="1"/>
      <c r="VUT119" s="1"/>
      <c r="VUU119" s="1"/>
      <c r="VVA119" s="1"/>
      <c r="VVB119" s="1"/>
      <c r="VVC119" s="1"/>
      <c r="VVI119" s="1"/>
      <c r="VVJ119" s="1"/>
      <c r="VVK119" s="1"/>
      <c r="VVQ119" s="1"/>
      <c r="VVR119" s="1"/>
      <c r="VVS119" s="1"/>
      <c r="VVY119" s="1"/>
      <c r="VVZ119" s="1"/>
      <c r="VWA119" s="1"/>
      <c r="VWG119" s="1"/>
      <c r="VWH119" s="1"/>
      <c r="VWI119" s="1"/>
      <c r="VWO119" s="1"/>
      <c r="VWP119" s="1"/>
      <c r="VWQ119" s="1"/>
      <c r="VWW119" s="1"/>
      <c r="VWX119" s="1"/>
      <c r="VWY119" s="1"/>
      <c r="VXE119" s="1"/>
      <c r="VXF119" s="1"/>
      <c r="VXG119" s="1"/>
      <c r="VXM119" s="1"/>
      <c r="VXN119" s="1"/>
      <c r="VXO119" s="1"/>
      <c r="VXU119" s="1"/>
      <c r="VXV119" s="1"/>
      <c r="VXW119" s="1"/>
      <c r="VYC119" s="1"/>
      <c r="VYD119" s="1"/>
      <c r="VYE119" s="1"/>
      <c r="VYK119" s="1"/>
      <c r="VYL119" s="1"/>
      <c r="VYM119" s="1"/>
      <c r="VYS119" s="1"/>
      <c r="VYT119" s="1"/>
      <c r="VYU119" s="1"/>
      <c r="VZA119" s="1"/>
      <c r="VZB119" s="1"/>
      <c r="VZC119" s="1"/>
      <c r="VZI119" s="1"/>
      <c r="VZJ119" s="1"/>
      <c r="VZK119" s="1"/>
      <c r="VZQ119" s="1"/>
      <c r="VZR119" s="1"/>
      <c r="VZS119" s="1"/>
      <c r="VZY119" s="1"/>
      <c r="VZZ119" s="1"/>
      <c r="WAA119" s="1"/>
      <c r="WAG119" s="1"/>
      <c r="WAH119" s="1"/>
      <c r="WAI119" s="1"/>
      <c r="WAO119" s="1"/>
      <c r="WAP119" s="1"/>
      <c r="WAQ119" s="1"/>
      <c r="WAW119" s="1"/>
      <c r="WAX119" s="1"/>
      <c r="WAY119" s="1"/>
      <c r="WBE119" s="1"/>
      <c r="WBF119" s="1"/>
      <c r="WBG119" s="1"/>
      <c r="WBM119" s="1"/>
      <c r="WBN119" s="1"/>
      <c r="WBO119" s="1"/>
      <c r="WBU119" s="1"/>
      <c r="WBV119" s="1"/>
      <c r="WBW119" s="1"/>
      <c r="WCC119" s="1"/>
      <c r="WCD119" s="1"/>
      <c r="WCE119" s="1"/>
      <c r="WCK119" s="1"/>
      <c r="WCL119" s="1"/>
      <c r="WCM119" s="1"/>
      <c r="WCS119" s="1"/>
      <c r="WCT119" s="1"/>
      <c r="WCU119" s="1"/>
      <c r="WDA119" s="1"/>
      <c r="WDB119" s="1"/>
      <c r="WDC119" s="1"/>
      <c r="WDI119" s="1"/>
      <c r="WDJ119" s="1"/>
      <c r="WDK119" s="1"/>
      <c r="WDQ119" s="1"/>
      <c r="WDR119" s="1"/>
      <c r="WDS119" s="1"/>
      <c r="WDY119" s="1"/>
      <c r="WDZ119" s="1"/>
      <c r="WEA119" s="1"/>
      <c r="WEG119" s="1"/>
      <c r="WEH119" s="1"/>
      <c r="WEI119" s="1"/>
      <c r="WEO119" s="1"/>
      <c r="WEP119" s="1"/>
      <c r="WEQ119" s="1"/>
      <c r="WEW119" s="1"/>
      <c r="WEX119" s="1"/>
      <c r="WEY119" s="1"/>
      <c r="WFE119" s="1"/>
      <c r="WFF119" s="1"/>
      <c r="WFG119" s="1"/>
      <c r="WFM119" s="1"/>
      <c r="WFN119" s="1"/>
      <c r="WFO119" s="1"/>
      <c r="WFU119" s="1"/>
      <c r="WFV119" s="1"/>
      <c r="WFW119" s="1"/>
      <c r="WGC119" s="1"/>
      <c r="WGD119" s="1"/>
      <c r="WGE119" s="1"/>
      <c r="WGK119" s="1"/>
      <c r="WGL119" s="1"/>
      <c r="WGM119" s="1"/>
      <c r="WGS119" s="1"/>
      <c r="WGT119" s="1"/>
      <c r="WGU119" s="1"/>
      <c r="WHA119" s="1"/>
      <c r="WHB119" s="1"/>
      <c r="WHC119" s="1"/>
      <c r="WHI119" s="1"/>
      <c r="WHJ119" s="1"/>
      <c r="WHK119" s="1"/>
      <c r="WHQ119" s="1"/>
      <c r="WHR119" s="1"/>
      <c r="WHS119" s="1"/>
      <c r="WHY119" s="1"/>
      <c r="WHZ119" s="1"/>
      <c r="WIA119" s="1"/>
      <c r="WIG119" s="1"/>
      <c r="WIH119" s="1"/>
      <c r="WII119" s="1"/>
      <c r="WIO119" s="1"/>
      <c r="WIP119" s="1"/>
      <c r="WIQ119" s="1"/>
      <c r="WIW119" s="1"/>
      <c r="WIX119" s="1"/>
      <c r="WIY119" s="1"/>
      <c r="WJE119" s="1"/>
      <c r="WJF119" s="1"/>
      <c r="WJG119" s="1"/>
      <c r="WJM119" s="1"/>
      <c r="WJN119" s="1"/>
      <c r="WJO119" s="1"/>
      <c r="WJU119" s="1"/>
      <c r="WJV119" s="1"/>
      <c r="WJW119" s="1"/>
      <c r="WKC119" s="1"/>
      <c r="WKD119" s="1"/>
      <c r="WKE119" s="1"/>
      <c r="WKK119" s="1"/>
      <c r="WKL119" s="1"/>
      <c r="WKM119" s="1"/>
      <c r="WKS119" s="1"/>
      <c r="WKT119" s="1"/>
      <c r="WKU119" s="1"/>
      <c r="WLA119" s="1"/>
      <c r="WLB119" s="1"/>
      <c r="WLC119" s="1"/>
      <c r="WLI119" s="1"/>
      <c r="WLJ119" s="1"/>
      <c r="WLK119" s="1"/>
      <c r="WLQ119" s="1"/>
      <c r="WLR119" s="1"/>
      <c r="WLS119" s="1"/>
      <c r="WLY119" s="1"/>
      <c r="WLZ119" s="1"/>
      <c r="WMA119" s="1"/>
      <c r="WMG119" s="1"/>
      <c r="WMH119" s="1"/>
      <c r="WMI119" s="1"/>
      <c r="WMO119" s="1"/>
      <c r="WMP119" s="1"/>
      <c r="WMQ119" s="1"/>
      <c r="WMW119" s="1"/>
      <c r="WMX119" s="1"/>
      <c r="WMY119" s="1"/>
      <c r="WNE119" s="1"/>
      <c r="WNF119" s="1"/>
      <c r="WNG119" s="1"/>
      <c r="WNM119" s="1"/>
      <c r="WNN119" s="1"/>
      <c r="WNO119" s="1"/>
      <c r="WNU119" s="1"/>
      <c r="WNV119" s="1"/>
      <c r="WNW119" s="1"/>
      <c r="WOC119" s="1"/>
      <c r="WOD119" s="1"/>
      <c r="WOE119" s="1"/>
      <c r="WOK119" s="1"/>
      <c r="WOL119" s="1"/>
      <c r="WOM119" s="1"/>
      <c r="WOS119" s="1"/>
      <c r="WOT119" s="1"/>
      <c r="WOU119" s="1"/>
      <c r="WPA119" s="1"/>
      <c r="WPB119" s="1"/>
      <c r="WPC119" s="1"/>
      <c r="WPI119" s="1"/>
      <c r="WPJ119" s="1"/>
      <c r="WPK119" s="1"/>
      <c r="WPQ119" s="1"/>
      <c r="WPR119" s="1"/>
      <c r="WPS119" s="1"/>
      <c r="WPY119" s="1"/>
      <c r="WPZ119" s="1"/>
      <c r="WQA119" s="1"/>
      <c r="WQG119" s="1"/>
      <c r="WQH119" s="1"/>
      <c r="WQI119" s="1"/>
      <c r="WQO119" s="1"/>
      <c r="WQP119" s="1"/>
      <c r="WQQ119" s="1"/>
      <c r="WQW119" s="1"/>
      <c r="WQX119" s="1"/>
      <c r="WQY119" s="1"/>
      <c r="WRE119" s="1"/>
      <c r="WRF119" s="1"/>
      <c r="WRG119" s="1"/>
      <c r="WRM119" s="1"/>
      <c r="WRN119" s="1"/>
      <c r="WRO119" s="1"/>
      <c r="WRU119" s="1"/>
      <c r="WRV119" s="1"/>
      <c r="WRW119" s="1"/>
      <c r="WSC119" s="1"/>
      <c r="WSD119" s="1"/>
      <c r="WSE119" s="1"/>
      <c r="WSK119" s="1"/>
      <c r="WSL119" s="1"/>
      <c r="WSM119" s="1"/>
      <c r="WSS119" s="1"/>
      <c r="WST119" s="1"/>
      <c r="WSU119" s="1"/>
      <c r="WTA119" s="1"/>
      <c r="WTB119" s="1"/>
      <c r="WTC119" s="1"/>
      <c r="WTI119" s="1"/>
      <c r="WTJ119" s="1"/>
      <c r="WTK119" s="1"/>
      <c r="WTQ119" s="1"/>
      <c r="WTR119" s="1"/>
      <c r="WTS119" s="1"/>
      <c r="WTY119" s="1"/>
      <c r="WTZ119" s="1"/>
      <c r="WUA119" s="1"/>
      <c r="WUG119" s="1"/>
      <c r="WUH119" s="1"/>
      <c r="WUI119" s="1"/>
      <c r="WUO119" s="1"/>
      <c r="WUP119" s="1"/>
      <c r="WUQ119" s="1"/>
      <c r="WUW119" s="1"/>
      <c r="WUX119" s="1"/>
      <c r="WUY119" s="1"/>
      <c r="WVE119" s="1"/>
      <c r="WVF119" s="1"/>
      <c r="WVG119" s="1"/>
      <c r="WVM119" s="1"/>
      <c r="WVN119" s="1"/>
      <c r="WVO119" s="1"/>
      <c r="WVU119" s="1"/>
      <c r="WVV119" s="1"/>
      <c r="WVW119" s="1"/>
      <c r="WWC119" s="1"/>
      <c r="WWD119" s="1"/>
      <c r="WWE119" s="1"/>
      <c r="WWK119" s="1"/>
      <c r="WWL119" s="1"/>
      <c r="WWM119" s="1"/>
      <c r="WWS119" s="1"/>
      <c r="WWT119" s="1"/>
      <c r="WWU119" s="1"/>
      <c r="WXA119" s="1"/>
      <c r="WXB119" s="1"/>
      <c r="WXC119" s="1"/>
      <c r="WXI119" s="1"/>
      <c r="WXJ119" s="1"/>
      <c r="WXK119" s="1"/>
      <c r="WXQ119" s="1"/>
      <c r="WXR119" s="1"/>
      <c r="WXS119" s="1"/>
      <c r="WXY119" s="1"/>
      <c r="WXZ119" s="1"/>
      <c r="WYA119" s="1"/>
      <c r="WYG119" s="1"/>
      <c r="WYH119" s="1"/>
      <c r="WYI119" s="1"/>
      <c r="WYO119" s="1"/>
      <c r="WYP119" s="1"/>
      <c r="WYQ119" s="1"/>
      <c r="WYW119" s="1"/>
      <c r="WYX119" s="1"/>
      <c r="WYY119" s="1"/>
      <c r="WZE119" s="1"/>
      <c r="WZF119" s="1"/>
      <c r="WZG119" s="1"/>
      <c r="WZM119" s="1"/>
      <c r="WZN119" s="1"/>
      <c r="WZO119" s="1"/>
      <c r="WZU119" s="1"/>
      <c r="WZV119" s="1"/>
      <c r="WZW119" s="1"/>
      <c r="XAC119" s="1"/>
      <c r="XAD119" s="1"/>
      <c r="XAE119" s="1"/>
      <c r="XAK119" s="1"/>
      <c r="XAL119" s="1"/>
      <c r="XAM119" s="1"/>
      <c r="XAS119" s="1"/>
      <c r="XAT119" s="1"/>
      <c r="XAU119" s="1"/>
      <c r="XBA119" s="1"/>
      <c r="XBB119" s="1"/>
      <c r="XBC119" s="1"/>
      <c r="XBI119" s="1"/>
      <c r="XBJ119" s="1"/>
      <c r="XBK119" s="1"/>
      <c r="XBQ119" s="1"/>
      <c r="XBR119" s="1"/>
      <c r="XBS119" s="1"/>
      <c r="XBY119" s="1"/>
      <c r="XBZ119" s="1"/>
      <c r="XCA119" s="1"/>
      <c r="XCG119" s="1"/>
      <c r="XCH119" s="1"/>
      <c r="XCI119" s="1"/>
      <c r="XCO119" s="1"/>
      <c r="XCP119" s="1"/>
      <c r="XCQ119" s="1"/>
      <c r="XCW119" s="1"/>
      <c r="XCX119" s="1"/>
      <c r="XCY119" s="1"/>
      <c r="XDE119" s="1"/>
      <c r="XDF119" s="1"/>
      <c r="XDG119" s="1"/>
      <c r="XDM119" s="1"/>
      <c r="XDN119" s="1"/>
      <c r="XDO119" s="1"/>
      <c r="XDU119" s="1"/>
      <c r="XDV119" s="1"/>
      <c r="XDW119" s="1"/>
      <c r="XEC119" s="1"/>
      <c r="XED119" s="1"/>
      <c r="XEE119" s="1"/>
      <c r="XEK119" s="1"/>
      <c r="XEL119" s="1"/>
      <c r="XEM119" s="1"/>
      <c r="XES119" s="1"/>
      <c r="XET119" s="1"/>
      <c r="XEU119" s="1"/>
      <c r="XFA119" s="1"/>
      <c r="XFB119" s="1"/>
      <c r="XFC119" s="1"/>
    </row>
    <row r="120" spans="1:1023 1029:2047 2053:3071 3077:4095 4101:5119 5125:6143 6149:7167 7173:8191 8197:9215 9221:10239 10245:11263 11269:12287 12293:13311 13317:14335 14341:15359 15365:16383" x14ac:dyDescent="0.25">
      <c r="A120" s="28"/>
      <c r="B120" s="28"/>
      <c r="C120" s="31">
        <v>12700</v>
      </c>
      <c r="D120" s="30" t="s">
        <v>114</v>
      </c>
      <c r="E120" s="22">
        <v>0</v>
      </c>
      <c r="F120" s="22"/>
      <c r="G120" s="22">
        <v>1100</v>
      </c>
      <c r="H120" s="27">
        <v>2000</v>
      </c>
      <c r="I120" s="21"/>
    </row>
    <row r="121" spans="1:1023 1029:2047 2053:3071 3077:4095 4101:5119 5125:6143 6149:7167 7173:8191 8197:9215 9221:10239 10245:11263 11269:12287 12293:13311 13317:14335 14341:15359 15365:16383" x14ac:dyDescent="0.25">
      <c r="A121" s="28"/>
      <c r="B121" s="28"/>
      <c r="C121" s="31">
        <v>13400</v>
      </c>
      <c r="D121" s="21" t="s">
        <v>32</v>
      </c>
      <c r="E121" s="22">
        <v>1897</v>
      </c>
      <c r="F121" s="22"/>
      <c r="G121" s="22">
        <v>5135</v>
      </c>
      <c r="H121" s="27">
        <v>5600</v>
      </c>
      <c r="I121" s="21" t="s">
        <v>115</v>
      </c>
    </row>
    <row r="122" spans="1:1023 1029:2047 2053:3071 3077:4095 4101:5119 5125:6143 6149:7167 7173:8191 8197:9215 9221:10239 10245:11263 11269:12287 12293:13311 13317:14335 14341:15359 15365:16383" x14ac:dyDescent="0.25">
      <c r="A122" s="28"/>
      <c r="B122" s="28"/>
      <c r="C122" s="31">
        <v>15500</v>
      </c>
      <c r="D122" s="21" t="s">
        <v>94</v>
      </c>
      <c r="E122" s="22">
        <v>107424</v>
      </c>
      <c r="F122" s="22">
        <v>7468</v>
      </c>
      <c r="G122" s="22">
        <v>100200</v>
      </c>
      <c r="H122" s="27">
        <v>0</v>
      </c>
      <c r="I122" s="21"/>
    </row>
    <row r="123" spans="1:1023 1029:2047 2053:3071 3077:4095 4101:5119 5125:6143 6149:7167 7173:8191 8197:9215 9221:10239 10245:11263 11269:12287 12293:13311 13317:14335 14341:15359 15365:16383" x14ac:dyDescent="0.25">
      <c r="A123" s="28">
        <v>314</v>
      </c>
      <c r="B123" s="28" t="s">
        <v>74</v>
      </c>
      <c r="C123" s="31">
        <v>16200</v>
      </c>
      <c r="D123" s="21" t="s">
        <v>75</v>
      </c>
      <c r="E123" s="22">
        <v>-7260</v>
      </c>
      <c r="F123" s="22">
        <v>-7870</v>
      </c>
      <c r="G123" s="22">
        <v>-9000</v>
      </c>
      <c r="H123" s="27">
        <v>-9000</v>
      </c>
      <c r="I123" s="21"/>
    </row>
    <row r="124" spans="1:1023 1029:2047 2053:3071 3077:4095 4101:5119 5125:6143 6149:7167 7173:8191 8197:9215 9221:10239 10245:11263 11269:12287 12293:13311 13317:14335 14341:15359 15365:16383" x14ac:dyDescent="0.25">
      <c r="A124" s="28"/>
      <c r="B124" s="28"/>
      <c r="C124" s="31">
        <v>18400</v>
      </c>
      <c r="D124" s="35" t="s">
        <v>46</v>
      </c>
      <c r="E124" s="22">
        <v>-100184</v>
      </c>
      <c r="F124" s="22"/>
      <c r="G124" s="22">
        <v>-100200</v>
      </c>
      <c r="H124" s="27"/>
      <c r="I124" s="21"/>
    </row>
    <row r="125" spans="1:1023 1029:2047 2053:3071 3077:4095 4101:5119 5125:6143 6149:7167 7173:8191 8197:9215 9221:10239 10245:11263 11269:12287 12293:13311 13317:14335 14341:15359 15365:16383" x14ac:dyDescent="0.25">
      <c r="A125" s="28">
        <v>314</v>
      </c>
      <c r="B125" s="28" t="s">
        <v>74</v>
      </c>
      <c r="C125" s="31">
        <v>18700</v>
      </c>
      <c r="D125" s="21" t="s">
        <v>52</v>
      </c>
      <c r="E125" s="22">
        <v>-15000</v>
      </c>
      <c r="F125" s="22">
        <v>-15000</v>
      </c>
      <c r="G125" s="22">
        <v>-7000</v>
      </c>
      <c r="H125" s="27">
        <v>-9000</v>
      </c>
      <c r="I125" s="21"/>
    </row>
    <row r="126" spans="1:1023 1029:2047 2053:3071 3077:4095 4101:5119 5125:6143 6149:7167 7173:8191 8197:9215 9221:10239 10245:11263 11269:12287 12293:13311 13317:14335 14341:15359 15365:16383" x14ac:dyDescent="0.25">
      <c r="C126" s="19">
        <v>19000</v>
      </c>
      <c r="D126" t="s">
        <v>54</v>
      </c>
      <c r="E126">
        <v>-375</v>
      </c>
      <c r="F126" s="1">
        <v>-1363</v>
      </c>
      <c r="G126" s="1">
        <v>-1835</v>
      </c>
      <c r="H126" s="11">
        <v>-1350</v>
      </c>
    </row>
    <row r="127" spans="1:1023 1029:2047 2053:3071 3077:4095 4101:5119 5125:6143 6149:7167 7173:8191 8197:9215 9221:10239 10245:11263 11269:12287 12293:13311 13317:14335 14341:15359 15365:16383" x14ac:dyDescent="0.25">
      <c r="A127" s="3"/>
      <c r="B127" s="3"/>
      <c r="E127" s="1"/>
      <c r="F127" s="1"/>
      <c r="G127" s="1"/>
    </row>
    <row r="128" spans="1:1023 1029:2047 2053:3071 3077:4095 4101:5119 5125:6143 6149:7167 7173:8191 8197:9215 9221:10239 10245:11263 11269:12287 12293:13311 13317:14335 14341:15359 15365:16383" x14ac:dyDescent="0.25">
      <c r="A128" t="s">
        <v>76</v>
      </c>
      <c r="B128" t="s">
        <v>77</v>
      </c>
      <c r="C128"/>
      <c r="E128" s="1"/>
      <c r="F128" s="1"/>
      <c r="G128" s="1"/>
    </row>
    <row r="129" spans="1:9" x14ac:dyDescent="0.25">
      <c r="C129" s="8" t="s">
        <v>5</v>
      </c>
      <c r="D129" t="s">
        <v>6</v>
      </c>
      <c r="E129" s="1">
        <v>208</v>
      </c>
      <c r="F129" s="1">
        <v>1365.6</v>
      </c>
      <c r="G129" s="1">
        <v>0</v>
      </c>
      <c r="H129" s="45">
        <v>2000</v>
      </c>
      <c r="I129" s="44" t="s">
        <v>133</v>
      </c>
    </row>
    <row r="130" spans="1:9" x14ac:dyDescent="0.25">
      <c r="A130" s="3" t="s">
        <v>76</v>
      </c>
      <c r="B130" s="3" t="s">
        <v>77</v>
      </c>
      <c r="C130" s="8" t="s">
        <v>11</v>
      </c>
      <c r="D130" t="s">
        <v>12</v>
      </c>
      <c r="E130" s="1">
        <v>309</v>
      </c>
      <c r="F130" s="1">
        <v>480.27</v>
      </c>
      <c r="G130" s="1">
        <v>0</v>
      </c>
      <c r="H130" s="45">
        <v>1500</v>
      </c>
      <c r="I130" s="44" t="s">
        <v>134</v>
      </c>
    </row>
    <row r="131" spans="1:9" x14ac:dyDescent="0.25">
      <c r="A131" s="3" t="s">
        <v>76</v>
      </c>
      <c r="B131" s="3" t="s">
        <v>77</v>
      </c>
      <c r="C131" s="8" t="s">
        <v>13</v>
      </c>
      <c r="D131" t="s">
        <v>14</v>
      </c>
      <c r="E131" s="1">
        <v>11</v>
      </c>
      <c r="F131" s="1">
        <v>4579.76</v>
      </c>
      <c r="G131" s="1">
        <v>0</v>
      </c>
      <c r="H131" s="45">
        <v>1000</v>
      </c>
      <c r="I131" s="44" t="s">
        <v>138</v>
      </c>
    </row>
    <row r="132" spans="1:9" x14ac:dyDescent="0.25">
      <c r="A132" s="3" t="s">
        <v>76</v>
      </c>
      <c r="B132" s="3" t="s">
        <v>77</v>
      </c>
      <c r="C132" s="8" t="s">
        <v>15</v>
      </c>
      <c r="D132" t="s">
        <v>16</v>
      </c>
      <c r="E132" s="1">
        <v>1900</v>
      </c>
      <c r="F132" s="1">
        <v>0</v>
      </c>
      <c r="G132" s="1">
        <v>0</v>
      </c>
      <c r="H132" s="45">
        <v>2000</v>
      </c>
      <c r="I132" s="44" t="s">
        <v>135</v>
      </c>
    </row>
    <row r="133" spans="1:9" x14ac:dyDescent="0.25">
      <c r="A133" s="3"/>
      <c r="B133" s="3"/>
      <c r="C133" s="8" t="s">
        <v>19</v>
      </c>
      <c r="D133" t="s">
        <v>20</v>
      </c>
      <c r="E133" s="1">
        <v>0</v>
      </c>
      <c r="F133" s="1">
        <v>328.5</v>
      </c>
      <c r="G133" s="1">
        <v>0</v>
      </c>
      <c r="H133" s="45">
        <v>0</v>
      </c>
      <c r="I133" s="44"/>
    </row>
    <row r="134" spans="1:9" x14ac:dyDescent="0.25">
      <c r="A134" s="3"/>
      <c r="B134" s="3"/>
      <c r="C134" s="8">
        <v>11500</v>
      </c>
      <c r="D134" t="s">
        <v>95</v>
      </c>
      <c r="E134" s="1">
        <v>0</v>
      </c>
      <c r="F134" s="1">
        <v>6000</v>
      </c>
      <c r="G134" s="1">
        <v>0</v>
      </c>
      <c r="H134" s="45">
        <v>2000</v>
      </c>
      <c r="I134" s="44" t="s">
        <v>136</v>
      </c>
    </row>
    <row r="135" spans="1:9" ht="14.25" customHeight="1" x14ac:dyDescent="0.25">
      <c r="A135" s="3" t="s">
        <v>76</v>
      </c>
      <c r="B135" s="3" t="s">
        <v>77</v>
      </c>
      <c r="C135" s="8" t="s">
        <v>21</v>
      </c>
      <c r="D135" t="s">
        <v>22</v>
      </c>
      <c r="E135" s="1">
        <v>12</v>
      </c>
      <c r="F135" s="1">
        <v>0</v>
      </c>
      <c r="G135" s="1">
        <v>0</v>
      </c>
      <c r="H135" s="11"/>
    </row>
    <row r="136" spans="1:9" ht="14.25" customHeight="1" x14ac:dyDescent="0.25">
      <c r="A136" s="3"/>
      <c r="B136" s="3"/>
      <c r="C136" s="8">
        <v>11950</v>
      </c>
      <c r="D136" t="s">
        <v>99</v>
      </c>
      <c r="E136" s="1">
        <v>0</v>
      </c>
      <c r="F136" s="1">
        <v>223.21</v>
      </c>
      <c r="G136" s="1">
        <v>0</v>
      </c>
      <c r="H136" s="11"/>
    </row>
    <row r="137" spans="1:9" ht="14.25" customHeight="1" x14ac:dyDescent="0.25">
      <c r="A137" s="3"/>
      <c r="B137" s="3"/>
      <c r="C137" s="8">
        <v>12000</v>
      </c>
      <c r="D137" t="s">
        <v>100</v>
      </c>
      <c r="E137" s="1">
        <v>0</v>
      </c>
      <c r="F137" s="1">
        <v>2837.61</v>
      </c>
      <c r="G137" s="1">
        <v>0</v>
      </c>
      <c r="H137" s="11"/>
    </row>
    <row r="138" spans="1:9" x14ac:dyDescent="0.25">
      <c r="A138" s="3"/>
      <c r="B138" s="3"/>
      <c r="C138" s="8">
        <v>14500</v>
      </c>
      <c r="D138" t="s">
        <v>96</v>
      </c>
      <c r="E138" s="1">
        <v>0</v>
      </c>
      <c r="F138" s="1">
        <v>2000</v>
      </c>
      <c r="G138" s="1">
        <v>0</v>
      </c>
      <c r="H138" s="11"/>
    </row>
    <row r="139" spans="1:9" x14ac:dyDescent="0.25">
      <c r="A139" s="3"/>
      <c r="B139" s="3"/>
      <c r="C139" s="8">
        <v>15000</v>
      </c>
      <c r="D139" t="s">
        <v>102</v>
      </c>
      <c r="E139" s="1">
        <v>0</v>
      </c>
      <c r="F139" s="1">
        <v>1.52</v>
      </c>
      <c r="G139" s="1">
        <v>0</v>
      </c>
      <c r="H139" s="11"/>
    </row>
    <row r="140" spans="1:9" x14ac:dyDescent="0.25">
      <c r="A140" s="3"/>
      <c r="B140" s="3"/>
      <c r="C140" s="8">
        <v>15400</v>
      </c>
      <c r="D140" t="s">
        <v>90</v>
      </c>
      <c r="E140" s="1">
        <v>440645</v>
      </c>
      <c r="F140" s="1">
        <v>3631.39</v>
      </c>
      <c r="G140" s="1">
        <v>433800</v>
      </c>
      <c r="H140" s="11"/>
    </row>
    <row r="141" spans="1:9" x14ac:dyDescent="0.25">
      <c r="A141" s="3"/>
      <c r="B141" s="3"/>
      <c r="C141" s="8">
        <v>15500</v>
      </c>
      <c r="D141" t="s">
        <v>94</v>
      </c>
      <c r="E141" s="1">
        <v>40373</v>
      </c>
      <c r="F141" s="1">
        <v>0</v>
      </c>
      <c r="G141" s="1">
        <v>40300</v>
      </c>
      <c r="H141" s="11"/>
    </row>
    <row r="142" spans="1:9" x14ac:dyDescent="0.25">
      <c r="A142" s="3"/>
      <c r="B142" s="3"/>
      <c r="C142" s="8" t="s">
        <v>37</v>
      </c>
      <c r="D142" t="s">
        <v>38</v>
      </c>
      <c r="E142" s="1">
        <v>0</v>
      </c>
      <c r="F142" s="1">
        <v>-700</v>
      </c>
      <c r="G142" s="1">
        <v>0</v>
      </c>
      <c r="H142" s="11"/>
      <c r="I142" s="44" t="s">
        <v>137</v>
      </c>
    </row>
    <row r="143" spans="1:9" x14ac:dyDescent="0.25">
      <c r="A143" s="3"/>
      <c r="B143" s="3"/>
      <c r="C143" s="8">
        <v>18400</v>
      </c>
      <c r="D143" t="s">
        <v>46</v>
      </c>
      <c r="E143" s="1">
        <v>-474160</v>
      </c>
      <c r="F143" s="1"/>
      <c r="G143" s="1">
        <v>-474100</v>
      </c>
      <c r="H143" s="11"/>
    </row>
    <row r="144" spans="1:9" x14ac:dyDescent="0.25">
      <c r="A144" s="3"/>
      <c r="B144" s="3"/>
      <c r="C144" s="8">
        <v>18500</v>
      </c>
      <c r="D144" t="s">
        <v>97</v>
      </c>
      <c r="E144" s="1">
        <v>-2126</v>
      </c>
      <c r="F144" s="1">
        <v>-5340.19</v>
      </c>
      <c r="G144" s="1">
        <v>0</v>
      </c>
      <c r="H144" s="45">
        <v>-3000</v>
      </c>
    </row>
    <row r="145" spans="1:9" x14ac:dyDescent="0.25">
      <c r="A145" s="3"/>
      <c r="B145" s="3"/>
      <c r="C145" s="8">
        <v>18501</v>
      </c>
      <c r="D145" t="s">
        <v>98</v>
      </c>
      <c r="E145" s="1">
        <v>0</v>
      </c>
      <c r="F145" s="1">
        <v>-2241.1999999999998</v>
      </c>
      <c r="G145" s="1">
        <v>0</v>
      </c>
      <c r="H145" s="45"/>
    </row>
    <row r="146" spans="1:9" x14ac:dyDescent="0.25">
      <c r="A146" s="3" t="s">
        <v>76</v>
      </c>
      <c r="B146" s="3" t="s">
        <v>77</v>
      </c>
      <c r="C146" s="8" t="s">
        <v>47</v>
      </c>
      <c r="D146" t="s">
        <v>48</v>
      </c>
      <c r="E146" s="1">
        <v>-2392</v>
      </c>
      <c r="F146" s="1">
        <v>0</v>
      </c>
      <c r="G146" s="1">
        <v>0</v>
      </c>
      <c r="H146" s="45">
        <v>-3000</v>
      </c>
      <c r="I146" t="s">
        <v>139</v>
      </c>
    </row>
    <row r="147" spans="1:9" x14ac:dyDescent="0.25">
      <c r="A147" s="3"/>
      <c r="B147" s="3"/>
      <c r="C147" s="8">
        <v>18700</v>
      </c>
      <c r="D147" t="s">
        <v>101</v>
      </c>
      <c r="E147" s="1">
        <v>-2550</v>
      </c>
      <c r="F147" s="1">
        <v>-5000</v>
      </c>
      <c r="G147" s="1">
        <v>0</v>
      </c>
      <c r="H147" s="45">
        <v>-1000</v>
      </c>
    </row>
    <row r="148" spans="1:9" x14ac:dyDescent="0.25">
      <c r="C148" s="8" t="s">
        <v>53</v>
      </c>
      <c r="D148" t="s">
        <v>54</v>
      </c>
      <c r="E148" s="1">
        <v>-2230</v>
      </c>
      <c r="F148" s="1">
        <v>-2349</v>
      </c>
      <c r="G148" s="1">
        <v>0</v>
      </c>
      <c r="H148" s="11">
        <v>-1500</v>
      </c>
    </row>
    <row r="149" spans="1:9" x14ac:dyDescent="0.25">
      <c r="C149" t="s">
        <v>67</v>
      </c>
      <c r="D149" t="s">
        <v>68</v>
      </c>
      <c r="E149" s="1">
        <v>0</v>
      </c>
      <c r="F149" s="1">
        <v>-5817.47</v>
      </c>
      <c r="G149" s="1">
        <v>0</v>
      </c>
      <c r="H149" s="1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" zoomScale="90" zoomScaleNormal="90" workbookViewId="0">
      <selection activeCell="D3" sqref="D3"/>
    </sheetView>
  </sheetViews>
  <sheetFormatPr baseColWidth="10" defaultRowHeight="15" x14ac:dyDescent="0.25"/>
  <cols>
    <col min="1" max="1" width="8" customWidth="1"/>
    <col min="2" max="2" width="6.85546875" customWidth="1"/>
    <col min="4" max="4" width="34.5703125" customWidth="1"/>
  </cols>
  <sheetData>
    <row r="1" spans="1:9" x14ac:dyDescent="0.25">
      <c r="E1" s="1">
        <f>SUM(E4:E45)</f>
        <v>0</v>
      </c>
      <c r="F1" s="1">
        <f>SUM(F4:F45)</f>
        <v>0</v>
      </c>
      <c r="G1" s="1">
        <f>SUM(G4:G45)</f>
        <v>0</v>
      </c>
      <c r="H1" s="17">
        <f>SUM(H4:H45)</f>
        <v>35000</v>
      </c>
    </row>
    <row r="2" spans="1:9" ht="30" x14ac:dyDescent="0.25">
      <c r="A2" s="5" t="s">
        <v>82</v>
      </c>
      <c r="B2" s="5" t="s">
        <v>0</v>
      </c>
      <c r="C2" s="5" t="s">
        <v>83</v>
      </c>
      <c r="D2" s="5" t="s">
        <v>0</v>
      </c>
      <c r="E2" s="5" t="s">
        <v>84</v>
      </c>
      <c r="F2" s="6" t="s">
        <v>78</v>
      </c>
      <c r="G2" s="7" t="s">
        <v>79</v>
      </c>
      <c r="H2" s="6" t="s">
        <v>80</v>
      </c>
      <c r="I2" s="5" t="s">
        <v>81</v>
      </c>
    </row>
    <row r="3" spans="1:9" x14ac:dyDescent="0.25">
      <c r="A3" t="s">
        <v>1</v>
      </c>
      <c r="B3" t="s">
        <v>2</v>
      </c>
      <c r="D3" t="s">
        <v>142</v>
      </c>
    </row>
    <row r="4" spans="1:9" x14ac:dyDescent="0.25">
      <c r="C4" t="s">
        <v>3</v>
      </c>
      <c r="D4" t="s">
        <v>4</v>
      </c>
      <c r="E4" s="1">
        <v>0</v>
      </c>
      <c r="F4" s="1">
        <v>0</v>
      </c>
      <c r="G4" s="1">
        <v>1000</v>
      </c>
      <c r="H4" s="11">
        <v>1000</v>
      </c>
    </row>
    <row r="5" spans="1:9" x14ac:dyDescent="0.25">
      <c r="A5" s="3" t="s">
        <v>1</v>
      </c>
      <c r="B5" s="3" t="s">
        <v>2</v>
      </c>
      <c r="C5" t="s">
        <v>5</v>
      </c>
      <c r="D5" t="s">
        <v>6</v>
      </c>
      <c r="E5" s="1">
        <v>3198</v>
      </c>
      <c r="F5" s="1">
        <v>675</v>
      </c>
      <c r="G5" s="1">
        <v>2000</v>
      </c>
      <c r="H5" s="11">
        <v>2000</v>
      </c>
    </row>
    <row r="6" spans="1:9" x14ac:dyDescent="0.25">
      <c r="A6" s="3" t="s">
        <v>1</v>
      </c>
      <c r="B6" s="3" t="s">
        <v>2</v>
      </c>
      <c r="C6" t="s">
        <v>7</v>
      </c>
      <c r="D6" t="s">
        <v>8</v>
      </c>
      <c r="E6" s="1">
        <v>0</v>
      </c>
      <c r="F6" s="1">
        <v>4155</v>
      </c>
      <c r="G6" s="1">
        <v>3000</v>
      </c>
      <c r="H6" s="11">
        <v>3000</v>
      </c>
    </row>
    <row r="7" spans="1:9" x14ac:dyDescent="0.25">
      <c r="A7" s="3" t="s">
        <v>1</v>
      </c>
      <c r="B7" s="3" t="s">
        <v>2</v>
      </c>
      <c r="C7" t="s">
        <v>9</v>
      </c>
      <c r="D7" t="s">
        <v>10</v>
      </c>
      <c r="E7" s="1">
        <v>12029</v>
      </c>
      <c r="F7" s="1">
        <v>17777</v>
      </c>
      <c r="G7" s="1">
        <v>5000</v>
      </c>
      <c r="H7" s="11">
        <v>12000</v>
      </c>
      <c r="I7" t="s">
        <v>126</v>
      </c>
    </row>
    <row r="8" spans="1:9" x14ac:dyDescent="0.25">
      <c r="A8" s="3" t="s">
        <v>1</v>
      </c>
      <c r="B8" s="3" t="s">
        <v>2</v>
      </c>
      <c r="C8" t="s">
        <v>11</v>
      </c>
      <c r="D8" t="s">
        <v>12</v>
      </c>
      <c r="E8" s="1">
        <v>4045</v>
      </c>
      <c r="F8" s="1">
        <v>4856.46</v>
      </c>
      <c r="G8" s="1">
        <v>5000</v>
      </c>
      <c r="H8" s="11">
        <v>5000</v>
      </c>
    </row>
    <row r="9" spans="1:9" x14ac:dyDescent="0.25">
      <c r="A9" s="3" t="s">
        <v>1</v>
      </c>
      <c r="B9" s="3" t="s">
        <v>2</v>
      </c>
      <c r="C9" t="s">
        <v>13</v>
      </c>
      <c r="D9" t="s">
        <v>14</v>
      </c>
      <c r="E9" s="1">
        <v>5362</v>
      </c>
      <c r="F9" s="1">
        <v>21254.61</v>
      </c>
      <c r="G9" s="1">
        <v>5000</v>
      </c>
      <c r="H9" s="11">
        <v>5000</v>
      </c>
      <c r="I9" t="s">
        <v>123</v>
      </c>
    </row>
    <row r="10" spans="1:9" x14ac:dyDescent="0.25">
      <c r="A10" s="3" t="s">
        <v>1</v>
      </c>
      <c r="B10" s="3" t="s">
        <v>2</v>
      </c>
      <c r="C10" t="s">
        <v>15</v>
      </c>
      <c r="D10" t="s">
        <v>16</v>
      </c>
      <c r="E10" s="1">
        <v>11950</v>
      </c>
      <c r="F10" s="1">
        <v>0</v>
      </c>
      <c r="G10" s="1">
        <v>5000</v>
      </c>
      <c r="H10" s="11">
        <v>2000</v>
      </c>
      <c r="I10" t="s">
        <v>124</v>
      </c>
    </row>
    <row r="11" spans="1:9" x14ac:dyDescent="0.25">
      <c r="A11" s="3" t="s">
        <v>1</v>
      </c>
      <c r="B11" s="3" t="s">
        <v>2</v>
      </c>
      <c r="C11" t="s">
        <v>17</v>
      </c>
      <c r="D11" t="s">
        <v>18</v>
      </c>
      <c r="E11" s="1">
        <v>1569</v>
      </c>
      <c r="F11" s="1">
        <v>0</v>
      </c>
      <c r="G11" s="1">
        <v>0</v>
      </c>
      <c r="H11" s="11">
        <v>1000</v>
      </c>
      <c r="I11" t="s">
        <v>104</v>
      </c>
    </row>
    <row r="12" spans="1:9" x14ac:dyDescent="0.25">
      <c r="A12" s="3" t="s">
        <v>1</v>
      </c>
      <c r="B12" s="3" t="s">
        <v>2</v>
      </c>
      <c r="C12" t="s">
        <v>19</v>
      </c>
      <c r="D12" t="s">
        <v>20</v>
      </c>
      <c r="E12" s="1">
        <v>425</v>
      </c>
      <c r="F12" s="1">
        <v>0</v>
      </c>
      <c r="G12" s="1">
        <v>2000</v>
      </c>
      <c r="H12" s="11">
        <v>0</v>
      </c>
    </row>
    <row r="13" spans="1:9" x14ac:dyDescent="0.25">
      <c r="A13" s="3" t="s">
        <v>1</v>
      </c>
      <c r="B13" s="3" t="s">
        <v>2</v>
      </c>
      <c r="C13" t="s">
        <v>21</v>
      </c>
      <c r="D13" t="s">
        <v>22</v>
      </c>
      <c r="E13" s="1">
        <v>2351</v>
      </c>
      <c r="F13" s="1">
        <v>437.61</v>
      </c>
      <c r="G13" s="1">
        <v>1000</v>
      </c>
      <c r="H13" s="11">
        <v>2500</v>
      </c>
      <c r="I13" t="s">
        <v>117</v>
      </c>
    </row>
    <row r="14" spans="1:9" x14ac:dyDescent="0.25">
      <c r="A14" s="3" t="s">
        <v>1</v>
      </c>
      <c r="B14" s="3" t="s">
        <v>2</v>
      </c>
      <c r="C14" t="s">
        <v>23</v>
      </c>
      <c r="D14" t="s">
        <v>24</v>
      </c>
      <c r="E14" s="1">
        <v>3756</v>
      </c>
      <c r="F14" s="1">
        <v>4267.5</v>
      </c>
      <c r="G14" s="1">
        <v>20000</v>
      </c>
      <c r="H14" s="11">
        <v>3000</v>
      </c>
      <c r="I14" t="s">
        <v>118</v>
      </c>
    </row>
    <row r="15" spans="1:9" x14ac:dyDescent="0.25">
      <c r="A15" s="3" t="s">
        <v>1</v>
      </c>
      <c r="B15" s="3" t="s">
        <v>2</v>
      </c>
      <c r="C15" t="s">
        <v>25</v>
      </c>
      <c r="D15" t="s">
        <v>26</v>
      </c>
      <c r="E15" s="1">
        <v>1907</v>
      </c>
      <c r="F15" s="1">
        <v>3395.25</v>
      </c>
      <c r="G15" s="1">
        <v>4000</v>
      </c>
      <c r="H15" s="11">
        <v>2000</v>
      </c>
      <c r="I15" t="s">
        <v>106</v>
      </c>
    </row>
    <row r="16" spans="1:9" x14ac:dyDescent="0.25">
      <c r="A16" s="3" t="s">
        <v>1</v>
      </c>
      <c r="B16" s="3" t="s">
        <v>2</v>
      </c>
      <c r="C16" t="s">
        <v>27</v>
      </c>
      <c r="D16" t="s">
        <v>28</v>
      </c>
      <c r="E16" s="1">
        <v>9045</v>
      </c>
      <c r="F16" s="1">
        <v>1598</v>
      </c>
      <c r="G16" s="1">
        <v>0</v>
      </c>
      <c r="H16" s="11">
        <v>29000</v>
      </c>
      <c r="I16" t="s">
        <v>140</v>
      </c>
    </row>
    <row r="17" spans="1:9" x14ac:dyDescent="0.25">
      <c r="A17" s="3" t="s">
        <v>1</v>
      </c>
      <c r="B17" s="3" t="s">
        <v>2</v>
      </c>
      <c r="C17" t="s">
        <v>29</v>
      </c>
      <c r="D17" t="s">
        <v>30</v>
      </c>
      <c r="E17" s="1">
        <v>0</v>
      </c>
      <c r="F17" s="1">
        <v>6250</v>
      </c>
      <c r="G17" s="1">
        <v>7000</v>
      </c>
      <c r="H17" s="11">
        <v>0</v>
      </c>
      <c r="I17" t="s">
        <v>120</v>
      </c>
    </row>
    <row r="18" spans="1:9" x14ac:dyDescent="0.25">
      <c r="A18" s="3" t="s">
        <v>1</v>
      </c>
      <c r="B18" s="3" t="s">
        <v>2</v>
      </c>
      <c r="C18" t="s">
        <v>31</v>
      </c>
      <c r="D18" t="s">
        <v>32</v>
      </c>
      <c r="E18" s="1">
        <v>13156</v>
      </c>
      <c r="F18" s="1">
        <v>2644.34</v>
      </c>
      <c r="G18" s="1">
        <v>15000</v>
      </c>
      <c r="H18" s="11">
        <v>10000</v>
      </c>
      <c r="I18" t="s">
        <v>127</v>
      </c>
    </row>
    <row r="19" spans="1:9" x14ac:dyDescent="0.25">
      <c r="A19" s="3" t="s">
        <v>1</v>
      </c>
      <c r="B19" s="3" t="s">
        <v>2</v>
      </c>
      <c r="C19" t="s">
        <v>33</v>
      </c>
      <c r="D19" t="s">
        <v>34</v>
      </c>
      <c r="E19" s="1">
        <v>0</v>
      </c>
      <c r="F19" s="1">
        <v>8124</v>
      </c>
      <c r="G19" s="1">
        <v>10000</v>
      </c>
      <c r="H19" s="11">
        <v>0</v>
      </c>
    </row>
    <row r="20" spans="1:9" x14ac:dyDescent="0.25">
      <c r="A20" s="3"/>
      <c r="B20" s="3"/>
      <c r="C20" s="8">
        <v>14500</v>
      </c>
      <c r="D20" t="s">
        <v>116</v>
      </c>
      <c r="E20" s="1">
        <v>15000</v>
      </c>
      <c r="F20" s="1"/>
      <c r="G20" s="1"/>
      <c r="H20" s="11">
        <v>15000</v>
      </c>
      <c r="I20" t="s">
        <v>105</v>
      </c>
    </row>
    <row r="21" spans="1:9" x14ac:dyDescent="0.25">
      <c r="A21" s="3" t="s">
        <v>1</v>
      </c>
      <c r="B21" s="3" t="s">
        <v>2</v>
      </c>
      <c r="C21" t="s">
        <v>35</v>
      </c>
      <c r="D21" t="s">
        <v>36</v>
      </c>
      <c r="E21" s="1">
        <v>148889</v>
      </c>
      <c r="F21" s="1">
        <v>191145.29</v>
      </c>
      <c r="G21" s="1">
        <v>160000</v>
      </c>
      <c r="H21" s="11">
        <v>160000</v>
      </c>
    </row>
    <row r="22" spans="1:9" x14ac:dyDescent="0.25">
      <c r="A22" s="3"/>
      <c r="B22" s="3"/>
      <c r="C22" s="8">
        <v>14700</v>
      </c>
      <c r="D22" t="s">
        <v>85</v>
      </c>
      <c r="E22" s="1">
        <v>0</v>
      </c>
      <c r="F22" s="1">
        <v>3000</v>
      </c>
      <c r="G22" s="1">
        <v>0</v>
      </c>
      <c r="H22" s="11">
        <v>15000</v>
      </c>
      <c r="I22" t="s">
        <v>141</v>
      </c>
    </row>
    <row r="23" spans="1:9" x14ac:dyDescent="0.25">
      <c r="A23" s="3"/>
      <c r="B23" s="3"/>
      <c r="C23" s="8">
        <v>15400</v>
      </c>
      <c r="D23" t="s">
        <v>86</v>
      </c>
      <c r="E23" s="1">
        <v>4853</v>
      </c>
      <c r="F23" s="1">
        <v>34914.620000000003</v>
      </c>
      <c r="G23" s="1">
        <v>0</v>
      </c>
      <c r="H23" s="11">
        <v>25000</v>
      </c>
      <c r="I23" t="s">
        <v>128</v>
      </c>
    </row>
    <row r="24" spans="1:9" x14ac:dyDescent="0.25">
      <c r="A24" s="3"/>
      <c r="B24" s="3"/>
      <c r="C24" s="8">
        <v>15800</v>
      </c>
      <c r="D24" t="s">
        <v>87</v>
      </c>
      <c r="E24" s="1">
        <v>9557</v>
      </c>
      <c r="F24" s="1">
        <v>4852.84</v>
      </c>
      <c r="G24" s="1">
        <v>0</v>
      </c>
      <c r="H24" s="11">
        <v>0</v>
      </c>
    </row>
    <row r="25" spans="1:9" x14ac:dyDescent="0.25">
      <c r="A25" s="3" t="s">
        <v>1</v>
      </c>
      <c r="B25" s="3" t="s">
        <v>2</v>
      </c>
      <c r="C25" t="s">
        <v>37</v>
      </c>
      <c r="D25" t="s">
        <v>38</v>
      </c>
      <c r="E25" s="1">
        <v>-3400</v>
      </c>
      <c r="F25" s="1">
        <v>-2124</v>
      </c>
      <c r="G25" s="1">
        <v>0</v>
      </c>
      <c r="H25" s="11">
        <v>0</v>
      </c>
    </row>
    <row r="26" spans="1:9" x14ac:dyDescent="0.25">
      <c r="A26" s="3" t="s">
        <v>1</v>
      </c>
      <c r="B26" s="3" t="s">
        <v>2</v>
      </c>
      <c r="C26" t="s">
        <v>39</v>
      </c>
      <c r="D26" t="s">
        <v>40</v>
      </c>
      <c r="E26" s="1">
        <v>-820</v>
      </c>
      <c r="F26" s="1">
        <v>0</v>
      </c>
      <c r="G26" s="1">
        <v>-1000</v>
      </c>
      <c r="H26" s="11">
        <v>-1000</v>
      </c>
    </row>
    <row r="27" spans="1:9" x14ac:dyDescent="0.25">
      <c r="A27" s="3" t="s">
        <v>1</v>
      </c>
      <c r="B27" s="3" t="s">
        <v>2</v>
      </c>
      <c r="C27" t="s">
        <v>41</v>
      </c>
      <c r="D27" t="s">
        <v>42</v>
      </c>
      <c r="E27" s="1">
        <v>0</v>
      </c>
      <c r="F27" s="1">
        <v>0</v>
      </c>
      <c r="G27" s="1">
        <v>-1000</v>
      </c>
      <c r="H27" s="11">
        <v>-1000</v>
      </c>
    </row>
    <row r="28" spans="1:9" x14ac:dyDescent="0.25">
      <c r="A28" s="3"/>
      <c r="B28" s="3"/>
      <c r="C28" s="8">
        <v>17800</v>
      </c>
      <c r="D28" t="s">
        <v>63</v>
      </c>
      <c r="E28" s="1">
        <v>0</v>
      </c>
      <c r="F28" s="1">
        <v>0</v>
      </c>
      <c r="G28" s="1">
        <v>0</v>
      </c>
      <c r="H28" s="11">
        <v>-30000</v>
      </c>
      <c r="I28" t="s">
        <v>122</v>
      </c>
    </row>
    <row r="29" spans="1:9" x14ac:dyDescent="0.25">
      <c r="A29" s="3" t="s">
        <v>1</v>
      </c>
      <c r="B29" s="3" t="s">
        <v>2</v>
      </c>
      <c r="C29" t="s">
        <v>43</v>
      </c>
      <c r="D29" t="s">
        <v>44</v>
      </c>
      <c r="E29" s="1">
        <v>-3000</v>
      </c>
      <c r="F29" s="1">
        <v>0</v>
      </c>
      <c r="G29" s="1">
        <v>0</v>
      </c>
      <c r="H29" s="11">
        <v>0</v>
      </c>
      <c r="I29" t="s">
        <v>103</v>
      </c>
    </row>
    <row r="30" spans="1:9" x14ac:dyDescent="0.25">
      <c r="A30" s="3" t="s">
        <v>1</v>
      </c>
      <c r="B30" s="3" t="s">
        <v>2</v>
      </c>
      <c r="C30" t="s">
        <v>45</v>
      </c>
      <c r="D30" t="s">
        <v>46</v>
      </c>
      <c r="E30" s="1">
        <v>-19000</v>
      </c>
      <c r="F30" s="1">
        <v>-4000</v>
      </c>
      <c r="G30" s="1">
        <v>0</v>
      </c>
      <c r="H30" s="11">
        <v>0</v>
      </c>
      <c r="I30" t="s">
        <v>129</v>
      </c>
    </row>
    <row r="31" spans="1:9" x14ac:dyDescent="0.25">
      <c r="A31" s="3" t="s">
        <v>1</v>
      </c>
      <c r="B31" s="3" t="s">
        <v>2</v>
      </c>
      <c r="C31" t="s">
        <v>47</v>
      </c>
      <c r="D31" t="s">
        <v>48</v>
      </c>
      <c r="E31" s="1">
        <v>-41651</v>
      </c>
      <c r="F31" s="1">
        <v>-32552.32</v>
      </c>
      <c r="G31" s="1">
        <v>-35000</v>
      </c>
      <c r="H31" s="11">
        <v>-40000</v>
      </c>
    </row>
    <row r="32" spans="1:9" x14ac:dyDescent="0.25">
      <c r="A32" s="3" t="s">
        <v>1</v>
      </c>
      <c r="B32" s="3" t="s">
        <v>2</v>
      </c>
      <c r="C32" t="s">
        <v>49</v>
      </c>
      <c r="D32" t="s">
        <v>50</v>
      </c>
      <c r="E32" s="1">
        <v>-148889</v>
      </c>
      <c r="F32" s="1">
        <v>-191354.76</v>
      </c>
      <c r="G32" s="1">
        <v>-160000</v>
      </c>
      <c r="H32" s="11">
        <v>-160000</v>
      </c>
    </row>
    <row r="33" spans="1:9" x14ac:dyDescent="0.25">
      <c r="A33" s="3" t="s">
        <v>1</v>
      </c>
      <c r="B33" s="3" t="s">
        <v>2</v>
      </c>
      <c r="C33" t="s">
        <v>51</v>
      </c>
      <c r="D33" t="s">
        <v>52</v>
      </c>
      <c r="E33" s="1">
        <v>-15450</v>
      </c>
      <c r="F33" s="1">
        <v>-19305</v>
      </c>
      <c r="G33" s="1">
        <v>-40000</v>
      </c>
      <c r="H33" s="11">
        <v>0</v>
      </c>
      <c r="I33" t="s">
        <v>121</v>
      </c>
    </row>
    <row r="34" spans="1:9" x14ac:dyDescent="0.25">
      <c r="A34" s="3" t="s">
        <v>1</v>
      </c>
      <c r="B34" s="3" t="s">
        <v>2</v>
      </c>
      <c r="C34" t="s">
        <v>53</v>
      </c>
      <c r="D34" t="s">
        <v>54</v>
      </c>
      <c r="E34" s="1">
        <v>-10029</v>
      </c>
      <c r="F34" s="1">
        <v>-14096.82</v>
      </c>
      <c r="G34" s="1">
        <v>-8000</v>
      </c>
      <c r="H34" s="11">
        <v>-15000</v>
      </c>
    </row>
    <row r="35" spans="1:9" x14ac:dyDescent="0.25">
      <c r="A35" s="3"/>
      <c r="B35" s="3"/>
      <c r="C35" s="8">
        <v>19300</v>
      </c>
      <c r="D35" t="s">
        <v>88</v>
      </c>
      <c r="E35">
        <v>-4853</v>
      </c>
      <c r="F35" s="1">
        <v>-34914.620000000003</v>
      </c>
      <c r="G35" s="1">
        <v>0</v>
      </c>
      <c r="H35" s="11">
        <v>0</v>
      </c>
      <c r="I35" t="s">
        <v>125</v>
      </c>
    </row>
    <row r="36" spans="1:9" x14ac:dyDescent="0.25">
      <c r="A36" s="3"/>
      <c r="B36" s="3"/>
      <c r="C36" s="8">
        <v>19400</v>
      </c>
      <c r="D36" t="s">
        <v>68</v>
      </c>
      <c r="E36" s="1">
        <v>0</v>
      </c>
      <c r="F36" s="1">
        <v>-11000</v>
      </c>
      <c r="G36" s="1">
        <v>0</v>
      </c>
      <c r="H36" s="11">
        <v>-10500</v>
      </c>
    </row>
    <row r="37" spans="1:9" x14ac:dyDescent="0.25">
      <c r="A37" s="3"/>
      <c r="B37" s="3"/>
      <c r="C37" s="8"/>
      <c r="E37" s="1"/>
      <c r="F37" s="1"/>
      <c r="G37" s="1"/>
    </row>
    <row r="38" spans="1:9" s="10" customFormat="1" x14ac:dyDescent="0.25">
      <c r="A38" s="12"/>
      <c r="B38" s="13"/>
      <c r="C38" s="14"/>
      <c r="E38" s="15"/>
      <c r="F38" s="15"/>
      <c r="G38" s="15"/>
    </row>
    <row r="39" spans="1:9" s="10" customFormat="1" x14ac:dyDescent="0.25">
      <c r="A39" s="16"/>
      <c r="B39" s="16"/>
      <c r="C39" s="14"/>
      <c r="E39" s="15"/>
      <c r="F39" s="15"/>
      <c r="G39" s="15"/>
    </row>
    <row r="40" spans="1:9" s="10" customFormat="1" x14ac:dyDescent="0.25">
      <c r="A40" s="16"/>
      <c r="B40" s="16"/>
      <c r="C40" s="14"/>
      <c r="E40" s="15"/>
      <c r="F40" s="15"/>
      <c r="G40" s="15"/>
    </row>
    <row r="41" spans="1:9" s="10" customFormat="1" x14ac:dyDescent="0.25">
      <c r="A41" s="16"/>
      <c r="B41" s="16"/>
      <c r="C41" s="14"/>
      <c r="E41" s="15"/>
      <c r="F41" s="15"/>
      <c r="G41" s="15"/>
    </row>
    <row r="42" spans="1:9" s="10" customFormat="1" x14ac:dyDescent="0.25">
      <c r="A42" s="16"/>
      <c r="B42" s="16"/>
      <c r="E42" s="15"/>
      <c r="F42" s="15"/>
      <c r="G42" s="15"/>
    </row>
    <row r="43" spans="1:9" s="10" customFormat="1" x14ac:dyDescent="0.25">
      <c r="A43" s="16"/>
      <c r="B43" s="16"/>
      <c r="C43" s="14"/>
      <c r="E43" s="15"/>
      <c r="F43" s="15"/>
      <c r="G43" s="15"/>
    </row>
    <row r="44" spans="1:9" s="10" customFormat="1" x14ac:dyDescent="0.25"/>
    <row r="45" spans="1:9" s="10" customFormat="1" x14ac:dyDescent="0.25">
      <c r="E45" s="15"/>
      <c r="F45" s="15"/>
      <c r="G45" s="15"/>
    </row>
    <row r="46" spans="1:9" s="10" customFormat="1" x14ac:dyDescent="0.25">
      <c r="E46" s="15"/>
      <c r="F46" s="15"/>
      <c r="G46" s="1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3" sqref="A3:I9"/>
    </sheetView>
  </sheetViews>
  <sheetFormatPr baseColWidth="10" defaultRowHeight="15" x14ac:dyDescent="0.25"/>
  <cols>
    <col min="1" max="1" width="7.5703125" customWidth="1"/>
    <col min="2" max="2" width="6.7109375" customWidth="1"/>
    <col min="3" max="3" width="7.85546875" customWidth="1"/>
    <col min="4" max="4" width="34.85546875" customWidth="1"/>
  </cols>
  <sheetData>
    <row r="1" spans="1:9" x14ac:dyDescent="0.25">
      <c r="H1" s="18">
        <f>H4+H5+H7+H8+H9</f>
        <v>0</v>
      </c>
    </row>
    <row r="2" spans="1:9" ht="30" x14ac:dyDescent="0.25">
      <c r="A2" s="5" t="s">
        <v>82</v>
      </c>
      <c r="B2" s="5" t="s">
        <v>0</v>
      </c>
      <c r="C2" s="5" t="s">
        <v>83</v>
      </c>
      <c r="D2" s="5" t="s">
        <v>0</v>
      </c>
      <c r="E2" s="5" t="s">
        <v>84</v>
      </c>
      <c r="F2" s="6" t="s">
        <v>78</v>
      </c>
      <c r="G2" s="7" t="s">
        <v>79</v>
      </c>
      <c r="H2" s="6" t="s">
        <v>80</v>
      </c>
      <c r="I2" s="5" t="s">
        <v>81</v>
      </c>
    </row>
    <row r="3" spans="1:9" x14ac:dyDescent="0.25">
      <c r="A3" s="9">
        <v>220</v>
      </c>
      <c r="B3" s="2" t="s">
        <v>89</v>
      </c>
      <c r="C3" s="8"/>
      <c r="E3" s="1"/>
      <c r="F3" s="1"/>
      <c r="G3" s="1"/>
    </row>
    <row r="4" spans="1:9" x14ac:dyDescent="0.25">
      <c r="A4" s="3"/>
      <c r="B4" s="3"/>
      <c r="C4" s="8">
        <v>11201</v>
      </c>
      <c r="D4" t="s">
        <v>14</v>
      </c>
      <c r="E4" s="1">
        <v>0</v>
      </c>
      <c r="F4" s="1">
        <v>529</v>
      </c>
      <c r="G4" s="1">
        <v>0</v>
      </c>
      <c r="H4" s="11">
        <v>0</v>
      </c>
    </row>
    <row r="5" spans="1:9" x14ac:dyDescent="0.25">
      <c r="A5" s="3"/>
      <c r="B5" s="3"/>
      <c r="C5" s="8">
        <v>11400</v>
      </c>
      <c r="D5" t="s">
        <v>24</v>
      </c>
      <c r="E5" s="1">
        <v>0</v>
      </c>
      <c r="F5" s="1">
        <v>3876.25</v>
      </c>
      <c r="G5" s="1">
        <v>0</v>
      </c>
      <c r="H5" s="11">
        <v>0</v>
      </c>
      <c r="I5" t="s">
        <v>107</v>
      </c>
    </row>
    <row r="6" spans="1:9" x14ac:dyDescent="0.25">
      <c r="A6" s="3"/>
      <c r="B6" s="3"/>
      <c r="C6" s="8">
        <v>15800</v>
      </c>
      <c r="D6" t="s">
        <v>130</v>
      </c>
      <c r="E6" s="1">
        <v>238</v>
      </c>
      <c r="F6" s="1">
        <v>0</v>
      </c>
      <c r="G6" s="1">
        <v>0</v>
      </c>
      <c r="H6" s="11">
        <v>0</v>
      </c>
    </row>
    <row r="7" spans="1:9" x14ac:dyDescent="0.25">
      <c r="A7" s="3"/>
      <c r="B7" s="3"/>
      <c r="C7" s="8">
        <v>18600</v>
      </c>
      <c r="D7" t="s">
        <v>48</v>
      </c>
      <c r="E7" s="1">
        <v>0</v>
      </c>
      <c r="F7" s="1">
        <v>0</v>
      </c>
      <c r="G7" s="1">
        <v>0</v>
      </c>
      <c r="H7" s="11">
        <v>0</v>
      </c>
    </row>
    <row r="8" spans="1:9" x14ac:dyDescent="0.25">
      <c r="A8" s="3"/>
      <c r="B8" s="3"/>
      <c r="C8" t="s">
        <v>53</v>
      </c>
      <c r="D8" t="s">
        <v>54</v>
      </c>
      <c r="E8" s="1">
        <v>-238</v>
      </c>
      <c r="F8" s="1">
        <v>-384</v>
      </c>
      <c r="G8" s="1">
        <v>0</v>
      </c>
      <c r="H8" s="11">
        <v>0</v>
      </c>
    </row>
    <row r="9" spans="1:9" x14ac:dyDescent="0.25">
      <c r="A9" s="3"/>
      <c r="B9" s="3"/>
      <c r="C9" s="8">
        <v>19400</v>
      </c>
      <c r="D9" t="s">
        <v>68</v>
      </c>
      <c r="E9" s="1">
        <v>0</v>
      </c>
      <c r="F9" s="1">
        <v>-4021.25</v>
      </c>
      <c r="G9" s="1">
        <v>0</v>
      </c>
      <c r="H9" s="11"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J9" sqref="J9"/>
    </sheetView>
  </sheetViews>
  <sheetFormatPr baseColWidth="10" defaultRowHeight="15" x14ac:dyDescent="0.25"/>
  <cols>
    <col min="4" max="4" width="31.42578125" customWidth="1"/>
  </cols>
  <sheetData>
    <row r="1" spans="1:11" x14ac:dyDescent="0.25">
      <c r="E1" s="1">
        <f>SUM(E4:E6)</f>
        <v>0</v>
      </c>
      <c r="F1" s="1">
        <f>SUM(F4:F6)</f>
        <v>0</v>
      </c>
      <c r="G1" s="1">
        <f>SUM(G4:G6)</f>
        <v>0</v>
      </c>
      <c r="H1" s="1">
        <f>SUM(H4:H6)</f>
        <v>0</v>
      </c>
      <c r="I1" s="1"/>
      <c r="J1" s="1"/>
      <c r="K1" s="1"/>
    </row>
    <row r="2" spans="1:11" ht="30" x14ac:dyDescent="0.25">
      <c r="A2" s="5" t="s">
        <v>82</v>
      </c>
      <c r="B2" s="5" t="s">
        <v>0</v>
      </c>
      <c r="C2" s="5" t="s">
        <v>83</v>
      </c>
      <c r="D2" s="5" t="s">
        <v>0</v>
      </c>
      <c r="E2" s="5" t="s">
        <v>84</v>
      </c>
      <c r="F2" s="6" t="s">
        <v>78</v>
      </c>
      <c r="G2" s="7" t="s">
        <v>79</v>
      </c>
      <c r="H2" s="6" t="s">
        <v>80</v>
      </c>
      <c r="I2" s="5" t="s">
        <v>81</v>
      </c>
    </row>
    <row r="3" spans="1:11" x14ac:dyDescent="0.25">
      <c r="A3" t="s">
        <v>55</v>
      </c>
      <c r="B3" t="s">
        <v>56</v>
      </c>
      <c r="E3" s="1"/>
      <c r="F3" s="1"/>
      <c r="G3" s="1"/>
    </row>
    <row r="4" spans="1:11" x14ac:dyDescent="0.25">
      <c r="C4" s="8">
        <v>13800</v>
      </c>
      <c r="D4" t="s">
        <v>63</v>
      </c>
      <c r="E4" s="1">
        <v>0</v>
      </c>
      <c r="F4" s="1">
        <v>0</v>
      </c>
      <c r="G4" s="1">
        <v>0</v>
      </c>
      <c r="H4" s="1">
        <v>30000</v>
      </c>
    </row>
    <row r="5" spans="1:11" x14ac:dyDescent="0.25">
      <c r="C5" s="8">
        <v>15800</v>
      </c>
      <c r="D5" t="s">
        <v>130</v>
      </c>
      <c r="E5" s="1">
        <v>26600</v>
      </c>
      <c r="F5" s="1">
        <v>0</v>
      </c>
      <c r="G5" s="1">
        <v>0</v>
      </c>
      <c r="H5" s="34">
        <v>0</v>
      </c>
    </row>
    <row r="6" spans="1:11" x14ac:dyDescent="0.25">
      <c r="C6" t="s">
        <v>51</v>
      </c>
      <c r="D6" t="s">
        <v>52</v>
      </c>
      <c r="E6" s="1">
        <v>-26600</v>
      </c>
      <c r="F6" s="1">
        <v>0</v>
      </c>
      <c r="G6" s="1">
        <v>0</v>
      </c>
      <c r="H6" s="11">
        <v>-30000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workbookViewId="0">
      <selection activeCell="E36" sqref="E36"/>
    </sheetView>
  </sheetViews>
  <sheetFormatPr baseColWidth="10" defaultRowHeight="15" x14ac:dyDescent="0.25"/>
  <cols>
    <col min="1" max="2" width="6" customWidth="1"/>
    <col min="3" max="3" width="9" style="19" customWidth="1"/>
    <col min="4" max="4" width="34" customWidth="1"/>
    <col min="9" max="9" width="25.85546875" customWidth="1"/>
  </cols>
  <sheetData>
    <row r="1" spans="1:9" x14ac:dyDescent="0.25">
      <c r="E1" s="1">
        <f>SUM(E5:E28)</f>
        <v>0</v>
      </c>
      <c r="F1" s="1">
        <f>SUM(F4:F28)</f>
        <v>0</v>
      </c>
      <c r="G1" s="1">
        <f>SUM(G5:G28)</f>
        <v>0</v>
      </c>
      <c r="H1" s="1">
        <f>SUM(H5:H28)</f>
        <v>0</v>
      </c>
    </row>
    <row r="2" spans="1:9" ht="30" x14ac:dyDescent="0.25">
      <c r="A2" s="5" t="s">
        <v>108</v>
      </c>
      <c r="B2" s="5"/>
      <c r="C2" s="20" t="s">
        <v>109</v>
      </c>
      <c r="D2" s="5"/>
      <c r="E2" s="6" t="s">
        <v>110</v>
      </c>
      <c r="F2" s="6" t="s">
        <v>78</v>
      </c>
      <c r="G2" s="7" t="s">
        <v>79</v>
      </c>
      <c r="H2" s="6" t="s">
        <v>80</v>
      </c>
      <c r="I2" s="5" t="s">
        <v>81</v>
      </c>
    </row>
    <row r="3" spans="1:9" x14ac:dyDescent="0.25">
      <c r="A3">
        <v>310</v>
      </c>
      <c r="B3" t="s">
        <v>57</v>
      </c>
      <c r="E3" s="1"/>
      <c r="F3" s="1"/>
      <c r="G3" s="1"/>
    </row>
    <row r="4" spans="1:9" x14ac:dyDescent="0.25">
      <c r="D4" t="s">
        <v>91</v>
      </c>
      <c r="E4" s="1"/>
      <c r="F4" s="1">
        <v>2046</v>
      </c>
      <c r="G4" s="1"/>
    </row>
    <row r="5" spans="1:9" x14ac:dyDescent="0.25">
      <c r="C5" s="19">
        <v>11100</v>
      </c>
      <c r="D5" t="s">
        <v>6</v>
      </c>
      <c r="E5" s="1">
        <v>385</v>
      </c>
      <c r="F5" s="1">
        <v>777</v>
      </c>
      <c r="G5" s="1">
        <v>3000</v>
      </c>
      <c r="H5" s="11">
        <v>2000</v>
      </c>
    </row>
    <row r="6" spans="1:9" x14ac:dyDescent="0.25">
      <c r="C6" s="19">
        <v>11200</v>
      </c>
      <c r="D6" t="s">
        <v>12</v>
      </c>
      <c r="E6" s="1">
        <v>36</v>
      </c>
      <c r="F6" s="1">
        <v>32</v>
      </c>
      <c r="G6" s="1"/>
      <c r="H6" s="11">
        <v>0</v>
      </c>
    </row>
    <row r="7" spans="1:9" x14ac:dyDescent="0.25">
      <c r="A7" s="3">
        <v>310</v>
      </c>
      <c r="B7" s="3" t="s">
        <v>57</v>
      </c>
      <c r="C7" s="19">
        <v>11201</v>
      </c>
      <c r="D7" t="s">
        <v>14</v>
      </c>
      <c r="E7" s="1">
        <v>820</v>
      </c>
      <c r="F7" s="1">
        <v>11740</v>
      </c>
      <c r="G7" s="1">
        <v>2000</v>
      </c>
      <c r="H7" s="11">
        <v>700</v>
      </c>
    </row>
    <row r="8" spans="1:9" x14ac:dyDescent="0.25">
      <c r="A8" s="3">
        <v>310</v>
      </c>
      <c r="B8" s="3" t="s">
        <v>57</v>
      </c>
      <c r="C8" s="19">
        <v>11202</v>
      </c>
      <c r="D8" t="s">
        <v>16</v>
      </c>
      <c r="E8" s="1">
        <v>15259</v>
      </c>
      <c r="F8" s="1"/>
      <c r="G8" s="1">
        <v>10000</v>
      </c>
      <c r="H8" s="11">
        <v>12000</v>
      </c>
    </row>
    <row r="9" spans="1:9" x14ac:dyDescent="0.25">
      <c r="A9" s="3">
        <v>310</v>
      </c>
      <c r="B9" s="3" t="s">
        <v>57</v>
      </c>
      <c r="C9" s="19">
        <v>11204</v>
      </c>
      <c r="D9" t="s">
        <v>18</v>
      </c>
      <c r="E9" s="1">
        <v>6417</v>
      </c>
      <c r="F9" s="1">
        <v>3050</v>
      </c>
      <c r="G9" s="1">
        <v>1000</v>
      </c>
      <c r="H9" s="11">
        <v>1000</v>
      </c>
    </row>
    <row r="10" spans="1:9" x14ac:dyDescent="0.25">
      <c r="A10" s="3">
        <v>310</v>
      </c>
      <c r="B10" s="3" t="s">
        <v>57</v>
      </c>
      <c r="C10" s="19">
        <v>11205</v>
      </c>
      <c r="D10" t="s">
        <v>20</v>
      </c>
      <c r="E10" s="1">
        <v>0</v>
      </c>
      <c r="F10" s="1">
        <v>3886</v>
      </c>
      <c r="G10" s="1">
        <v>6000</v>
      </c>
      <c r="H10" s="11">
        <v>6000</v>
      </c>
    </row>
    <row r="11" spans="1:9" x14ac:dyDescent="0.25">
      <c r="A11" s="3"/>
      <c r="B11" s="3"/>
      <c r="C11" s="19">
        <v>11300</v>
      </c>
      <c r="D11" t="s">
        <v>22</v>
      </c>
      <c r="E11" s="1">
        <v>0</v>
      </c>
      <c r="F11" s="1">
        <v>31</v>
      </c>
      <c r="G11" s="1"/>
      <c r="H11" s="11">
        <v>0</v>
      </c>
    </row>
    <row r="12" spans="1:9" x14ac:dyDescent="0.25">
      <c r="A12" s="3">
        <v>310</v>
      </c>
      <c r="B12" s="3" t="s">
        <v>57</v>
      </c>
      <c r="C12" s="19">
        <v>11400</v>
      </c>
      <c r="D12" t="s">
        <v>24</v>
      </c>
      <c r="E12" s="1">
        <v>0</v>
      </c>
      <c r="F12" s="1">
        <v>169</v>
      </c>
      <c r="G12" s="1">
        <v>1000</v>
      </c>
      <c r="H12" s="11">
        <v>500</v>
      </c>
    </row>
    <row r="13" spans="1:9" x14ac:dyDescent="0.25">
      <c r="A13" s="3">
        <v>310</v>
      </c>
      <c r="B13" s="3" t="s">
        <v>57</v>
      </c>
      <c r="C13" s="19">
        <v>11500</v>
      </c>
      <c r="D13" t="s">
        <v>58</v>
      </c>
      <c r="E13" s="1">
        <v>0</v>
      </c>
      <c r="F13" s="1">
        <v>1870</v>
      </c>
      <c r="G13" s="1">
        <v>4000</v>
      </c>
      <c r="H13" s="11">
        <v>2000</v>
      </c>
    </row>
    <row r="14" spans="1:9" x14ac:dyDescent="0.25">
      <c r="A14" s="3">
        <v>310</v>
      </c>
      <c r="B14" s="3" t="s">
        <v>57</v>
      </c>
      <c r="C14" s="19">
        <v>11703</v>
      </c>
      <c r="D14" t="s">
        <v>60</v>
      </c>
      <c r="E14" s="1">
        <v>0</v>
      </c>
      <c r="F14" s="1">
        <v>1544</v>
      </c>
      <c r="G14" s="1">
        <v>3500</v>
      </c>
      <c r="H14" s="11">
        <v>2000</v>
      </c>
    </row>
    <row r="15" spans="1:9" x14ac:dyDescent="0.25">
      <c r="A15" s="3">
        <v>310</v>
      </c>
      <c r="B15" s="3" t="s">
        <v>57</v>
      </c>
      <c r="C15" s="19">
        <v>11950</v>
      </c>
      <c r="D15" t="s">
        <v>26</v>
      </c>
      <c r="E15" s="1">
        <v>20</v>
      </c>
      <c r="F15" s="1"/>
      <c r="G15" s="1">
        <v>0</v>
      </c>
      <c r="H15" s="11">
        <v>100</v>
      </c>
    </row>
    <row r="16" spans="1:9" x14ac:dyDescent="0.25">
      <c r="A16" s="3">
        <v>310</v>
      </c>
      <c r="B16" s="3" t="s">
        <v>57</v>
      </c>
      <c r="C16" s="19">
        <v>12703</v>
      </c>
      <c r="D16" t="s">
        <v>62</v>
      </c>
      <c r="E16" s="1">
        <v>7500</v>
      </c>
      <c r="F16" s="1">
        <v>9409</v>
      </c>
      <c r="G16" s="1">
        <v>6000</v>
      </c>
      <c r="H16" s="11">
        <v>7500</v>
      </c>
    </row>
    <row r="17" spans="1:8" x14ac:dyDescent="0.25">
      <c r="A17" s="3">
        <v>310</v>
      </c>
      <c r="B17" s="3" t="s">
        <v>57</v>
      </c>
      <c r="C17" s="19">
        <v>13800</v>
      </c>
      <c r="D17" t="s">
        <v>63</v>
      </c>
      <c r="E17" s="1">
        <v>0</v>
      </c>
      <c r="F17" s="1"/>
      <c r="G17" s="1">
        <v>3000</v>
      </c>
      <c r="H17" s="11"/>
    </row>
    <row r="18" spans="1:8" x14ac:dyDescent="0.25">
      <c r="A18" s="3">
        <v>310</v>
      </c>
      <c r="B18" s="3" t="s">
        <v>57</v>
      </c>
      <c r="C18" s="19">
        <v>14400</v>
      </c>
      <c r="D18" t="s">
        <v>34</v>
      </c>
      <c r="E18" s="1">
        <v>3000</v>
      </c>
      <c r="F18" s="1"/>
      <c r="G18" s="1">
        <v>0</v>
      </c>
      <c r="H18" s="11">
        <v>5000</v>
      </c>
    </row>
    <row r="19" spans="1:8" x14ac:dyDescent="0.25">
      <c r="A19" s="3">
        <v>310</v>
      </c>
      <c r="B19" s="3" t="s">
        <v>57</v>
      </c>
      <c r="C19" s="19">
        <v>14700</v>
      </c>
      <c r="D19" t="s">
        <v>65</v>
      </c>
      <c r="E19" s="1">
        <v>0</v>
      </c>
      <c r="F19" s="1">
        <v>20000</v>
      </c>
      <c r="G19" s="1">
        <v>5000</v>
      </c>
      <c r="H19" s="11">
        <v>2000</v>
      </c>
    </row>
    <row r="20" spans="1:8" x14ac:dyDescent="0.25">
      <c r="A20" s="3">
        <v>310</v>
      </c>
      <c r="B20" s="3" t="s">
        <v>57</v>
      </c>
      <c r="C20" s="19">
        <v>15400</v>
      </c>
      <c r="D20" t="s">
        <v>90</v>
      </c>
      <c r="E20" s="1">
        <v>296881</v>
      </c>
      <c r="F20" s="1">
        <v>10472</v>
      </c>
      <c r="G20" s="1">
        <v>293200</v>
      </c>
      <c r="H20" s="11">
        <v>0</v>
      </c>
    </row>
    <row r="21" spans="1:8" x14ac:dyDescent="0.25">
      <c r="A21" s="3"/>
      <c r="B21" s="3"/>
      <c r="C21" s="19">
        <v>15500</v>
      </c>
      <c r="D21" t="s">
        <v>94</v>
      </c>
      <c r="E21" s="1">
        <v>228632</v>
      </c>
      <c r="F21" s="1"/>
      <c r="G21" s="1">
        <v>228600</v>
      </c>
      <c r="H21" s="11"/>
    </row>
    <row r="22" spans="1:8" x14ac:dyDescent="0.25">
      <c r="A22" s="3"/>
      <c r="B22" s="3"/>
      <c r="C22" s="19">
        <v>17800</v>
      </c>
      <c r="D22" t="s">
        <v>63</v>
      </c>
      <c r="E22" s="1">
        <v>0</v>
      </c>
      <c r="F22" s="1">
        <v>-11567</v>
      </c>
      <c r="G22" s="1">
        <v>-7000</v>
      </c>
      <c r="H22" s="11">
        <v>-5000</v>
      </c>
    </row>
    <row r="23" spans="1:8" x14ac:dyDescent="0.25">
      <c r="A23" s="3">
        <v>310</v>
      </c>
      <c r="B23" s="3" t="s">
        <v>57</v>
      </c>
      <c r="C23" s="19">
        <v>18400</v>
      </c>
      <c r="D23" t="s">
        <v>46</v>
      </c>
      <c r="E23" s="1">
        <v>-521787</v>
      </c>
      <c r="F23" s="1"/>
      <c r="G23" s="1">
        <v>-521800</v>
      </c>
      <c r="H23" s="11"/>
    </row>
    <row r="24" spans="1:8" x14ac:dyDescent="0.25">
      <c r="A24" s="3">
        <v>310</v>
      </c>
      <c r="B24" s="3" t="s">
        <v>57</v>
      </c>
      <c r="C24" s="19">
        <v>18500</v>
      </c>
      <c r="D24" t="s">
        <v>66</v>
      </c>
      <c r="E24" s="1">
        <v>-3125</v>
      </c>
      <c r="F24" s="1">
        <v>-1585</v>
      </c>
      <c r="G24" s="1">
        <v>-3000</v>
      </c>
      <c r="H24" s="11">
        <v>-3500</v>
      </c>
    </row>
    <row r="25" spans="1:8" x14ac:dyDescent="0.25">
      <c r="A25" s="3"/>
      <c r="B25" s="3"/>
      <c r="C25" s="19">
        <v>18502</v>
      </c>
      <c r="D25" t="s">
        <v>131</v>
      </c>
      <c r="E25" s="1">
        <v>-4146</v>
      </c>
      <c r="F25" s="1"/>
      <c r="G25" s="1"/>
      <c r="H25" s="11"/>
    </row>
    <row r="26" spans="1:8" x14ac:dyDescent="0.25">
      <c r="A26" s="3">
        <v>310</v>
      </c>
      <c r="B26" s="3" t="s">
        <v>57</v>
      </c>
      <c r="C26" s="19">
        <v>18700</v>
      </c>
      <c r="D26" t="s">
        <v>92</v>
      </c>
      <c r="E26" s="1">
        <v>-3344</v>
      </c>
      <c r="F26" s="1"/>
      <c r="G26" s="1"/>
      <c r="H26" s="11"/>
    </row>
    <row r="27" spans="1:8" x14ac:dyDescent="0.25">
      <c r="A27" s="3"/>
      <c r="B27" s="3"/>
      <c r="C27" s="19">
        <v>19000</v>
      </c>
      <c r="D27" t="s">
        <v>54</v>
      </c>
      <c r="E27" s="1">
        <v>-2048</v>
      </c>
      <c r="F27" s="1">
        <v>-7874</v>
      </c>
      <c r="G27" s="1">
        <v>-10000</v>
      </c>
      <c r="H27" s="11">
        <v>-10000</v>
      </c>
    </row>
    <row r="28" spans="1:8" x14ac:dyDescent="0.25">
      <c r="A28" s="3"/>
      <c r="B28" s="3"/>
      <c r="C28" s="19">
        <v>19400</v>
      </c>
      <c r="D28" t="s">
        <v>68</v>
      </c>
      <c r="E28" s="1">
        <v>-24500</v>
      </c>
      <c r="F28" s="1">
        <v>-44000</v>
      </c>
      <c r="G28" s="1">
        <v>-24500</v>
      </c>
      <c r="H28" s="11">
        <v>-22300</v>
      </c>
    </row>
  </sheetData>
  <pageMargins left="0.7" right="0.7" top="0.75" bottom="0.75" header="0.3" footer="0.3"/>
  <pageSetup paperSize="9" scale="6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workbookViewId="0">
      <selection activeCell="B40" sqref="B40"/>
    </sheetView>
  </sheetViews>
  <sheetFormatPr baseColWidth="10" defaultRowHeight="15" x14ac:dyDescent="0.25"/>
  <cols>
    <col min="1" max="1" width="5.7109375" customWidth="1"/>
    <col min="2" max="2" width="6.140625" customWidth="1"/>
    <col min="3" max="3" width="11.42578125" style="19"/>
    <col min="4" max="4" width="30.5703125" customWidth="1"/>
    <col min="9" max="9" width="27.85546875" customWidth="1"/>
  </cols>
  <sheetData>
    <row r="1" spans="1:9" x14ac:dyDescent="0.25">
      <c r="E1" s="1">
        <f>SUM(E4:E22)</f>
        <v>0</v>
      </c>
      <c r="F1" s="1">
        <f>SUM(F4:F22)</f>
        <v>0</v>
      </c>
      <c r="G1" s="1">
        <f>SUM(G4:G22)</f>
        <v>0</v>
      </c>
      <c r="H1" s="17">
        <f>SUM(H4:H22)</f>
        <v>0</v>
      </c>
    </row>
    <row r="2" spans="1:9" ht="30" x14ac:dyDescent="0.25">
      <c r="A2" s="5" t="s">
        <v>108</v>
      </c>
      <c r="B2" s="5"/>
      <c r="C2" s="20" t="s">
        <v>109</v>
      </c>
      <c r="D2" s="5"/>
      <c r="E2" s="5" t="s">
        <v>111</v>
      </c>
      <c r="F2" s="6" t="s">
        <v>78</v>
      </c>
      <c r="G2" s="7" t="s">
        <v>79</v>
      </c>
      <c r="H2" s="6" t="s">
        <v>80</v>
      </c>
      <c r="I2" s="5" t="s">
        <v>81</v>
      </c>
    </row>
    <row r="3" spans="1:9" x14ac:dyDescent="0.25">
      <c r="A3">
        <v>311</v>
      </c>
      <c r="B3" t="s">
        <v>69</v>
      </c>
      <c r="E3" s="1"/>
      <c r="F3" s="1"/>
      <c r="G3" s="1"/>
    </row>
    <row r="4" spans="1:9" x14ac:dyDescent="0.25">
      <c r="C4" s="19">
        <v>11000</v>
      </c>
      <c r="D4" t="s">
        <v>4</v>
      </c>
      <c r="E4" s="1">
        <v>0</v>
      </c>
      <c r="F4" s="1">
        <v>608</v>
      </c>
      <c r="G4" s="1">
        <v>1000</v>
      </c>
      <c r="H4" s="11">
        <v>1000</v>
      </c>
    </row>
    <row r="5" spans="1:9" x14ac:dyDescent="0.25">
      <c r="A5" s="3">
        <v>311</v>
      </c>
      <c r="B5" s="3" t="s">
        <v>69</v>
      </c>
      <c r="C5" s="19">
        <v>11100</v>
      </c>
      <c r="D5" t="s">
        <v>6</v>
      </c>
      <c r="E5" s="1">
        <v>1527</v>
      </c>
      <c r="F5" s="1">
        <v>1000</v>
      </c>
      <c r="G5" s="1">
        <v>1000</v>
      </c>
      <c r="H5" s="11">
        <v>1500</v>
      </c>
    </row>
    <row r="6" spans="1:9" x14ac:dyDescent="0.25">
      <c r="A6" s="3"/>
      <c r="B6" s="3"/>
      <c r="C6" s="19">
        <v>11102</v>
      </c>
      <c r="D6" t="s">
        <v>8</v>
      </c>
      <c r="E6" s="1">
        <v>979</v>
      </c>
      <c r="F6" s="1"/>
      <c r="G6" s="1"/>
      <c r="H6" s="11"/>
    </row>
    <row r="7" spans="1:9" x14ac:dyDescent="0.25">
      <c r="A7" s="3">
        <v>311</v>
      </c>
      <c r="B7" s="3" t="s">
        <v>69</v>
      </c>
      <c r="C7" s="19">
        <v>11103</v>
      </c>
      <c r="D7" t="s">
        <v>10</v>
      </c>
      <c r="E7" s="1">
        <v>0</v>
      </c>
      <c r="F7" s="1">
        <v>3240</v>
      </c>
      <c r="G7" s="1">
        <v>3500</v>
      </c>
      <c r="H7" s="11">
        <v>3500</v>
      </c>
    </row>
    <row r="8" spans="1:9" x14ac:dyDescent="0.25">
      <c r="A8" s="3">
        <v>311</v>
      </c>
      <c r="B8" s="3" t="s">
        <v>69</v>
      </c>
      <c r="C8" s="19">
        <v>11200</v>
      </c>
      <c r="D8" t="s">
        <v>12</v>
      </c>
      <c r="E8" s="1">
        <v>3836</v>
      </c>
      <c r="F8" s="1">
        <v>1142</v>
      </c>
      <c r="G8" s="1">
        <v>0</v>
      </c>
      <c r="H8" s="11"/>
    </row>
    <row r="9" spans="1:9" x14ac:dyDescent="0.25">
      <c r="A9" s="3">
        <v>311</v>
      </c>
      <c r="B9" s="3" t="s">
        <v>69</v>
      </c>
      <c r="C9" s="19">
        <v>11201</v>
      </c>
      <c r="D9" t="s">
        <v>14</v>
      </c>
      <c r="E9" s="1">
        <v>3869</v>
      </c>
      <c r="F9" s="1"/>
      <c r="G9" s="1">
        <v>0</v>
      </c>
      <c r="H9" s="11">
        <v>5000</v>
      </c>
    </row>
    <row r="10" spans="1:9" x14ac:dyDescent="0.25">
      <c r="A10" s="3">
        <v>311</v>
      </c>
      <c r="B10" s="3" t="s">
        <v>69</v>
      </c>
      <c r="C10" s="19">
        <v>11202</v>
      </c>
      <c r="D10" t="s">
        <v>16</v>
      </c>
      <c r="E10" s="1">
        <v>4978</v>
      </c>
      <c r="F10" s="1">
        <v>11984</v>
      </c>
      <c r="G10" s="1">
        <v>19000</v>
      </c>
      <c r="H10" s="11">
        <v>5000</v>
      </c>
    </row>
    <row r="11" spans="1:9" x14ac:dyDescent="0.25">
      <c r="A11" s="3"/>
      <c r="B11" s="3"/>
      <c r="C11" s="19">
        <v>11204</v>
      </c>
      <c r="D11" t="s">
        <v>18</v>
      </c>
      <c r="E11" s="1">
        <v>351</v>
      </c>
      <c r="F11" s="1"/>
      <c r="G11" s="1"/>
      <c r="H11" s="11"/>
    </row>
    <row r="12" spans="1:9" x14ac:dyDescent="0.25">
      <c r="A12" s="3"/>
      <c r="B12" s="3"/>
      <c r="C12" s="19">
        <v>11300</v>
      </c>
      <c r="D12" t="s">
        <v>22</v>
      </c>
      <c r="E12" s="1">
        <v>0</v>
      </c>
      <c r="F12" s="1">
        <v>31</v>
      </c>
      <c r="G12" s="1"/>
      <c r="H12" s="11"/>
    </row>
    <row r="13" spans="1:9" x14ac:dyDescent="0.25">
      <c r="A13" s="3">
        <v>311</v>
      </c>
      <c r="B13" s="3" t="s">
        <v>69</v>
      </c>
      <c r="C13" s="19">
        <v>11500</v>
      </c>
      <c r="D13" t="s">
        <v>58</v>
      </c>
      <c r="E13" s="1">
        <v>0</v>
      </c>
      <c r="F13" s="1"/>
      <c r="G13" s="1">
        <v>3500</v>
      </c>
      <c r="H13" s="11">
        <v>0</v>
      </c>
    </row>
    <row r="14" spans="1:9" x14ac:dyDescent="0.25">
      <c r="A14" s="3">
        <v>311</v>
      </c>
      <c r="B14" s="3" t="s">
        <v>69</v>
      </c>
      <c r="C14" s="19">
        <v>11703</v>
      </c>
      <c r="D14" t="s">
        <v>60</v>
      </c>
      <c r="E14" s="1">
        <v>0</v>
      </c>
      <c r="F14" s="1"/>
      <c r="G14" s="1">
        <v>1000</v>
      </c>
      <c r="H14" s="11">
        <v>0</v>
      </c>
    </row>
    <row r="15" spans="1:9" x14ac:dyDescent="0.25">
      <c r="A15" s="3">
        <v>311</v>
      </c>
      <c r="B15" s="3" t="s">
        <v>69</v>
      </c>
      <c r="C15" s="19">
        <v>12703</v>
      </c>
      <c r="D15" t="s">
        <v>62</v>
      </c>
      <c r="E15" s="1">
        <v>0</v>
      </c>
      <c r="F15" s="1"/>
      <c r="G15" s="1">
        <v>3000</v>
      </c>
      <c r="H15" s="11">
        <v>2000</v>
      </c>
    </row>
    <row r="16" spans="1:9" x14ac:dyDescent="0.25">
      <c r="A16" s="3">
        <v>311</v>
      </c>
      <c r="B16" s="3" t="s">
        <v>69</v>
      </c>
      <c r="C16" s="19">
        <v>14700</v>
      </c>
      <c r="D16" t="s">
        <v>65</v>
      </c>
      <c r="E16" s="1">
        <v>0</v>
      </c>
      <c r="F16" s="1"/>
      <c r="G16" s="1">
        <v>-20000</v>
      </c>
      <c r="H16" s="11">
        <v>0</v>
      </c>
    </row>
    <row r="17" spans="1:8" x14ac:dyDescent="0.25">
      <c r="A17" s="3">
        <v>311</v>
      </c>
      <c r="B17" s="3" t="s">
        <v>69</v>
      </c>
      <c r="C17" s="19">
        <v>15400</v>
      </c>
      <c r="D17" t="s">
        <v>90</v>
      </c>
      <c r="E17" s="1"/>
      <c r="F17" s="1">
        <v>10995</v>
      </c>
      <c r="G17" s="1"/>
      <c r="H17" s="11"/>
    </row>
    <row r="18" spans="1:8" x14ac:dyDescent="0.25">
      <c r="A18" s="3"/>
      <c r="B18" s="3"/>
      <c r="C18" s="19">
        <v>18700</v>
      </c>
      <c r="D18" t="s">
        <v>92</v>
      </c>
      <c r="E18" s="1"/>
      <c r="F18" s="1">
        <v>-17000</v>
      </c>
      <c r="G18" s="1"/>
      <c r="H18" s="11">
        <v>-6000</v>
      </c>
    </row>
    <row r="19" spans="1:8" x14ac:dyDescent="0.25">
      <c r="A19" s="3">
        <v>311</v>
      </c>
      <c r="B19" s="3" t="s">
        <v>69</v>
      </c>
      <c r="C19" s="19">
        <v>19400</v>
      </c>
      <c r="D19" t="s">
        <v>68</v>
      </c>
      <c r="E19" s="1">
        <v>-15540</v>
      </c>
      <c r="F19" s="1">
        <v>-12000</v>
      </c>
      <c r="G19" s="1">
        <v>-12000</v>
      </c>
      <c r="H19" s="11">
        <v>-12000</v>
      </c>
    </row>
  </sheetData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D26" sqref="D26"/>
    </sheetView>
  </sheetViews>
  <sheetFormatPr baseColWidth="10" defaultRowHeight="15" x14ac:dyDescent="0.25"/>
  <cols>
    <col min="1" max="1" width="5.7109375" customWidth="1"/>
    <col min="2" max="2" width="8.5703125" customWidth="1"/>
    <col min="4" max="4" width="34.42578125" customWidth="1"/>
    <col min="5" max="6" width="10" customWidth="1"/>
    <col min="8" max="8" width="11.42578125" style="38"/>
  </cols>
  <sheetData>
    <row r="1" spans="1:11" x14ac:dyDescent="0.25">
      <c r="E1" s="1">
        <f>SUM(E4:E31)</f>
        <v>0</v>
      </c>
      <c r="F1" s="1">
        <f>SUM(F4:F31)</f>
        <v>0</v>
      </c>
      <c r="G1" s="1">
        <f>SUM(G4:G31)</f>
        <v>0</v>
      </c>
      <c r="H1" s="36">
        <f>SUM(H4:H31)</f>
        <v>0</v>
      </c>
    </row>
    <row r="2" spans="1:11" ht="30" x14ac:dyDescent="0.25">
      <c r="A2" s="5" t="s">
        <v>82</v>
      </c>
      <c r="B2" s="5" t="s">
        <v>0</v>
      </c>
      <c r="C2" s="5" t="s">
        <v>83</v>
      </c>
      <c r="D2" s="5" t="s">
        <v>0</v>
      </c>
      <c r="E2" s="5" t="s">
        <v>84</v>
      </c>
      <c r="F2" s="6" t="s">
        <v>78</v>
      </c>
      <c r="G2" s="7" t="s">
        <v>79</v>
      </c>
      <c r="H2" s="37" t="s">
        <v>80</v>
      </c>
      <c r="I2" s="5" t="s">
        <v>81</v>
      </c>
    </row>
    <row r="3" spans="1:11" x14ac:dyDescent="0.25">
      <c r="A3" t="s">
        <v>70</v>
      </c>
      <c r="B3" t="s">
        <v>71</v>
      </c>
      <c r="E3" s="1"/>
      <c r="F3" s="1"/>
      <c r="G3" s="1"/>
    </row>
    <row r="4" spans="1:11" x14ac:dyDescent="0.25">
      <c r="D4" t="s">
        <v>93</v>
      </c>
      <c r="E4" s="1"/>
      <c r="F4" s="1">
        <v>511.23</v>
      </c>
      <c r="G4" s="1"/>
      <c r="K4" s="10"/>
    </row>
    <row r="5" spans="1:11" x14ac:dyDescent="0.25">
      <c r="C5" t="s">
        <v>5</v>
      </c>
      <c r="D5" t="s">
        <v>6</v>
      </c>
      <c r="E5" s="1">
        <v>761</v>
      </c>
      <c r="F5" s="1">
        <v>1724</v>
      </c>
      <c r="G5" s="1">
        <v>2000</v>
      </c>
      <c r="H5" s="39">
        <v>1500</v>
      </c>
      <c r="J5" s="40"/>
      <c r="K5" s="15"/>
    </row>
    <row r="6" spans="1:11" x14ac:dyDescent="0.25">
      <c r="A6" s="3" t="s">
        <v>70</v>
      </c>
      <c r="B6" s="3" t="s">
        <v>71</v>
      </c>
      <c r="C6" t="s">
        <v>72</v>
      </c>
      <c r="D6" t="s">
        <v>73</v>
      </c>
      <c r="E6" s="1">
        <v>281</v>
      </c>
      <c r="F6" s="1">
        <v>55.2</v>
      </c>
      <c r="G6" s="1">
        <v>1500</v>
      </c>
      <c r="H6" s="39">
        <v>1000</v>
      </c>
      <c r="J6" s="40"/>
      <c r="K6" s="15"/>
    </row>
    <row r="7" spans="1:11" x14ac:dyDescent="0.25">
      <c r="A7" s="3" t="s">
        <v>70</v>
      </c>
      <c r="B7" s="3" t="s">
        <v>71</v>
      </c>
      <c r="C7" t="s">
        <v>11</v>
      </c>
      <c r="D7" t="s">
        <v>12</v>
      </c>
      <c r="E7" s="1">
        <v>3072</v>
      </c>
      <c r="F7" s="1">
        <v>2175.37</v>
      </c>
      <c r="G7" s="1">
        <v>2000</v>
      </c>
      <c r="H7" s="39">
        <v>2500</v>
      </c>
      <c r="J7" s="40"/>
      <c r="K7" s="15"/>
    </row>
    <row r="8" spans="1:11" x14ac:dyDescent="0.25">
      <c r="A8" s="3" t="s">
        <v>70</v>
      </c>
      <c r="B8" s="3" t="s">
        <v>71</v>
      </c>
      <c r="C8" t="s">
        <v>13</v>
      </c>
      <c r="D8" t="s">
        <v>14</v>
      </c>
      <c r="E8" s="1">
        <v>0</v>
      </c>
      <c r="F8" s="1"/>
      <c r="G8" s="1">
        <v>0</v>
      </c>
      <c r="H8" s="39">
        <v>0</v>
      </c>
      <c r="J8" s="40"/>
      <c r="K8" s="15"/>
    </row>
    <row r="9" spans="1:11" x14ac:dyDescent="0.25">
      <c r="A9" s="3" t="s">
        <v>70</v>
      </c>
      <c r="B9" s="3" t="s">
        <v>71</v>
      </c>
      <c r="C9" t="s">
        <v>15</v>
      </c>
      <c r="D9" t="s">
        <v>16</v>
      </c>
      <c r="E9" s="1">
        <v>47280</v>
      </c>
      <c r="F9" s="1">
        <v>43566.51</v>
      </c>
      <c r="G9" s="1">
        <v>42500</v>
      </c>
      <c r="H9" s="39">
        <v>42500</v>
      </c>
      <c r="J9" s="40"/>
      <c r="K9" s="15"/>
    </row>
    <row r="10" spans="1:11" x14ac:dyDescent="0.25">
      <c r="A10" s="3" t="s">
        <v>70</v>
      </c>
      <c r="B10" s="3" t="s">
        <v>71</v>
      </c>
      <c r="C10" t="s">
        <v>17</v>
      </c>
      <c r="D10" t="s">
        <v>18</v>
      </c>
      <c r="E10" s="1">
        <v>5795</v>
      </c>
      <c r="F10" s="1">
        <v>8741.36</v>
      </c>
      <c r="G10" s="1">
        <v>5500</v>
      </c>
      <c r="H10" s="39">
        <v>5500</v>
      </c>
      <c r="J10" s="40"/>
      <c r="K10" s="15"/>
    </row>
    <row r="11" spans="1:11" x14ac:dyDescent="0.25">
      <c r="A11" s="3" t="s">
        <v>70</v>
      </c>
      <c r="B11" s="3" t="s">
        <v>71</v>
      </c>
      <c r="C11" t="s">
        <v>19</v>
      </c>
      <c r="D11" t="s">
        <v>20</v>
      </c>
      <c r="E11" s="1">
        <v>1000</v>
      </c>
      <c r="F11" s="1">
        <v>780</v>
      </c>
      <c r="G11" s="1">
        <v>0</v>
      </c>
      <c r="H11" s="39">
        <v>1000</v>
      </c>
      <c r="J11" s="40"/>
      <c r="K11" s="15"/>
    </row>
    <row r="12" spans="1:11" x14ac:dyDescent="0.25">
      <c r="A12" s="3" t="s">
        <v>70</v>
      </c>
      <c r="B12" s="3" t="s">
        <v>71</v>
      </c>
      <c r="C12" t="s">
        <v>23</v>
      </c>
      <c r="D12" t="s">
        <v>24</v>
      </c>
      <c r="E12" s="1">
        <v>0</v>
      </c>
      <c r="F12" s="1"/>
      <c r="G12" s="1">
        <v>500</v>
      </c>
      <c r="H12" s="39">
        <v>0</v>
      </c>
      <c r="J12" s="40"/>
      <c r="K12" s="15"/>
    </row>
    <row r="13" spans="1:11" x14ac:dyDescent="0.25">
      <c r="A13" s="3" t="s">
        <v>70</v>
      </c>
      <c r="B13" s="3" t="s">
        <v>71</v>
      </c>
      <c r="C13" t="s">
        <v>59</v>
      </c>
      <c r="D13" t="s">
        <v>60</v>
      </c>
      <c r="E13" s="1">
        <v>7280</v>
      </c>
      <c r="F13" s="1">
        <v>4050</v>
      </c>
      <c r="G13" s="1">
        <v>8000</v>
      </c>
      <c r="H13" s="39">
        <v>7500</v>
      </c>
      <c r="J13" s="40"/>
      <c r="K13" s="15"/>
    </row>
    <row r="14" spans="1:11" x14ac:dyDescent="0.25">
      <c r="A14" s="3" t="s">
        <v>70</v>
      </c>
      <c r="B14" s="3" t="s">
        <v>71</v>
      </c>
      <c r="C14" t="s">
        <v>25</v>
      </c>
      <c r="D14" t="s">
        <v>26</v>
      </c>
      <c r="E14" s="1">
        <v>20</v>
      </c>
      <c r="F14" s="1"/>
      <c r="G14" s="1">
        <v>0</v>
      </c>
      <c r="H14" s="39">
        <v>0</v>
      </c>
      <c r="J14" s="40"/>
      <c r="K14" s="15"/>
    </row>
    <row r="15" spans="1:11" x14ac:dyDescent="0.25">
      <c r="A15" s="3" t="s">
        <v>70</v>
      </c>
      <c r="B15" s="3" t="s">
        <v>71</v>
      </c>
      <c r="C15" t="s">
        <v>61</v>
      </c>
      <c r="D15" t="s">
        <v>62</v>
      </c>
      <c r="E15" s="1">
        <v>0</v>
      </c>
      <c r="F15" s="1">
        <v>2500</v>
      </c>
      <c r="G15" s="1">
        <v>2500</v>
      </c>
      <c r="H15" s="39">
        <v>2500</v>
      </c>
      <c r="J15" s="40"/>
      <c r="K15" s="15"/>
    </row>
    <row r="16" spans="1:11" x14ac:dyDescent="0.25">
      <c r="A16" s="3" t="s">
        <v>70</v>
      </c>
      <c r="B16" s="3" t="s">
        <v>71</v>
      </c>
      <c r="C16" t="s">
        <v>64</v>
      </c>
      <c r="D16" t="s">
        <v>65</v>
      </c>
      <c r="E16" s="1">
        <v>1800</v>
      </c>
      <c r="F16" s="1">
        <v>11010</v>
      </c>
      <c r="G16" s="1">
        <v>0</v>
      </c>
      <c r="H16" s="39">
        <v>2000</v>
      </c>
      <c r="J16" s="40"/>
      <c r="K16" s="15"/>
    </row>
    <row r="17" spans="1:11" x14ac:dyDescent="0.25">
      <c r="A17" s="3" t="s">
        <v>70</v>
      </c>
      <c r="B17" s="3" t="s">
        <v>71</v>
      </c>
      <c r="C17" t="s">
        <v>37</v>
      </c>
      <c r="D17" t="s">
        <v>38</v>
      </c>
      <c r="E17" s="1">
        <v>-60496</v>
      </c>
      <c r="F17" s="1">
        <v>-62893</v>
      </c>
      <c r="G17" s="1">
        <v>-60000</v>
      </c>
      <c r="H17" s="39">
        <v>-60000</v>
      </c>
      <c r="J17" s="40"/>
      <c r="K17" s="15"/>
    </row>
    <row r="18" spans="1:11" x14ac:dyDescent="0.25">
      <c r="A18" s="3"/>
      <c r="B18" s="3"/>
      <c r="C18" t="s">
        <v>51</v>
      </c>
      <c r="D18" t="s">
        <v>52</v>
      </c>
      <c r="E18" s="1">
        <v>0</v>
      </c>
      <c r="F18" s="1">
        <v>-2000</v>
      </c>
      <c r="G18" s="1">
        <v>-4000</v>
      </c>
      <c r="H18" s="39">
        <v>0</v>
      </c>
      <c r="J18" s="40"/>
      <c r="K18" s="15"/>
    </row>
    <row r="19" spans="1:11" x14ac:dyDescent="0.25">
      <c r="A19" s="3" t="s">
        <v>70</v>
      </c>
      <c r="B19" s="3" t="s">
        <v>71</v>
      </c>
      <c r="C19" t="s">
        <v>67</v>
      </c>
      <c r="D19" t="s">
        <v>68</v>
      </c>
      <c r="E19" s="1">
        <v>-6793</v>
      </c>
      <c r="F19" s="1">
        <v>-10220.67</v>
      </c>
      <c r="G19" s="1">
        <v>-500</v>
      </c>
      <c r="H19" s="39">
        <v>-6000</v>
      </c>
      <c r="J19" s="40"/>
      <c r="K19" s="15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>
      <selection activeCell="F25" sqref="F25"/>
    </sheetView>
  </sheetViews>
  <sheetFormatPr baseColWidth="10" defaultRowHeight="15" x14ac:dyDescent="0.25"/>
  <cols>
    <col min="1" max="1" width="6.5703125" customWidth="1"/>
    <col min="2" max="2" width="7.140625" customWidth="1"/>
    <col min="3" max="3" width="9" style="19" customWidth="1"/>
    <col min="4" max="4" width="29" customWidth="1"/>
    <col min="5" max="5" width="10" customWidth="1"/>
    <col min="9" max="9" width="25.140625" customWidth="1"/>
  </cols>
  <sheetData>
    <row r="1" spans="1:9" x14ac:dyDescent="0.25">
      <c r="A1" s="21"/>
      <c r="B1" s="21"/>
      <c r="C1" s="31"/>
      <c r="D1" s="21"/>
      <c r="E1" s="22">
        <f>SUM(E4:E15)</f>
        <v>0</v>
      </c>
      <c r="F1" s="22">
        <f>SUM(F4:F15)</f>
        <v>0</v>
      </c>
      <c r="G1" s="22">
        <f>SUM(G4:G15)</f>
        <v>0</v>
      </c>
      <c r="H1" s="23">
        <f>SUM(H4:H15)</f>
        <v>0</v>
      </c>
      <c r="I1" s="21"/>
    </row>
    <row r="2" spans="1:9" ht="30" x14ac:dyDescent="0.25">
      <c r="A2" s="24" t="s">
        <v>108</v>
      </c>
      <c r="B2" s="24"/>
      <c r="C2" s="32" t="s">
        <v>109</v>
      </c>
      <c r="D2" s="24"/>
      <c r="E2" s="24" t="s">
        <v>111</v>
      </c>
      <c r="F2" s="25" t="s">
        <v>78</v>
      </c>
      <c r="G2" s="26" t="s">
        <v>79</v>
      </c>
      <c r="H2" s="25" t="s">
        <v>80</v>
      </c>
      <c r="I2" s="24" t="s">
        <v>81</v>
      </c>
    </row>
    <row r="3" spans="1:9" x14ac:dyDescent="0.25">
      <c r="A3" s="21">
        <v>314</v>
      </c>
      <c r="B3" s="21" t="s">
        <v>74</v>
      </c>
      <c r="C3" s="31"/>
      <c r="D3" s="21"/>
      <c r="E3" s="22"/>
      <c r="F3" s="22"/>
      <c r="G3" s="22"/>
      <c r="H3" s="21"/>
      <c r="I3" s="21"/>
    </row>
    <row r="4" spans="1:9" x14ac:dyDescent="0.25">
      <c r="A4" s="21"/>
      <c r="B4" s="21"/>
      <c r="C4" s="31"/>
      <c r="D4" s="21" t="s">
        <v>93</v>
      </c>
      <c r="E4" s="22"/>
      <c r="F4" s="22">
        <v>5591</v>
      </c>
      <c r="G4" s="22"/>
      <c r="H4" s="21"/>
      <c r="I4" s="21"/>
    </row>
    <row r="5" spans="1:9" x14ac:dyDescent="0.25">
      <c r="A5" s="21"/>
      <c r="B5" s="21"/>
      <c r="C5" s="31">
        <v>11200</v>
      </c>
      <c r="D5" s="21" t="s">
        <v>12</v>
      </c>
      <c r="E5" s="22">
        <v>2740</v>
      </c>
      <c r="F5" s="22">
        <v>3260</v>
      </c>
      <c r="G5" s="22">
        <v>3000</v>
      </c>
      <c r="H5" s="27">
        <v>3000</v>
      </c>
      <c r="I5" s="21"/>
    </row>
    <row r="6" spans="1:9" x14ac:dyDescent="0.25">
      <c r="A6" s="28">
        <v>314</v>
      </c>
      <c r="B6" s="28" t="s">
        <v>74</v>
      </c>
      <c r="C6" s="31">
        <v>11202</v>
      </c>
      <c r="D6" s="21" t="s">
        <v>16</v>
      </c>
      <c r="E6" s="22">
        <v>10758</v>
      </c>
      <c r="F6" s="22">
        <v>7914</v>
      </c>
      <c r="G6" s="22">
        <v>8000</v>
      </c>
      <c r="H6" s="27">
        <v>8000</v>
      </c>
      <c r="I6" s="21"/>
    </row>
    <row r="7" spans="1:9" x14ac:dyDescent="0.25">
      <c r="A7" s="28"/>
      <c r="B7" s="28"/>
      <c r="C7" s="31">
        <v>11300</v>
      </c>
      <c r="D7" s="29" t="s">
        <v>112</v>
      </c>
      <c r="E7" s="22">
        <v>0</v>
      </c>
      <c r="F7" s="22"/>
      <c r="G7" s="22">
        <v>100</v>
      </c>
      <c r="H7" s="27">
        <v>100</v>
      </c>
      <c r="I7" s="21"/>
    </row>
    <row r="8" spans="1:9" x14ac:dyDescent="0.25">
      <c r="A8" s="28"/>
      <c r="B8" s="28"/>
      <c r="C8" s="31">
        <v>12000</v>
      </c>
      <c r="D8" s="29" t="s">
        <v>113</v>
      </c>
      <c r="E8" s="22">
        <v>0</v>
      </c>
      <c r="F8" s="22"/>
      <c r="G8" s="22">
        <v>500</v>
      </c>
      <c r="H8" s="27">
        <v>650</v>
      </c>
      <c r="I8" s="21"/>
    </row>
    <row r="9" spans="1:9" x14ac:dyDescent="0.25">
      <c r="A9" s="28"/>
      <c r="B9" s="28"/>
      <c r="C9" s="31">
        <v>12700</v>
      </c>
      <c r="D9" s="30" t="s">
        <v>114</v>
      </c>
      <c r="E9" s="22">
        <v>0</v>
      </c>
      <c r="F9" s="22"/>
      <c r="G9" s="22">
        <v>1100</v>
      </c>
      <c r="H9" s="27">
        <v>2000</v>
      </c>
      <c r="I9" s="21"/>
    </row>
    <row r="10" spans="1:9" x14ac:dyDescent="0.25">
      <c r="A10" s="28"/>
      <c r="B10" s="28"/>
      <c r="C10" s="31">
        <v>13400</v>
      </c>
      <c r="D10" s="21" t="s">
        <v>32</v>
      </c>
      <c r="E10" s="22">
        <v>1897</v>
      </c>
      <c r="F10" s="22"/>
      <c r="G10" s="22">
        <v>5135</v>
      </c>
      <c r="H10" s="27">
        <v>5600</v>
      </c>
      <c r="I10" s="21" t="s">
        <v>115</v>
      </c>
    </row>
    <row r="11" spans="1:9" x14ac:dyDescent="0.25">
      <c r="A11" s="28">
        <v>314</v>
      </c>
      <c r="B11" s="28" t="s">
        <v>74</v>
      </c>
      <c r="C11" s="31">
        <v>15500</v>
      </c>
      <c r="D11" s="21" t="s">
        <v>94</v>
      </c>
      <c r="E11" s="22">
        <v>107424</v>
      </c>
      <c r="F11" s="22">
        <v>7468</v>
      </c>
      <c r="G11" s="22">
        <v>100200</v>
      </c>
      <c r="H11" s="27">
        <v>0</v>
      </c>
      <c r="I11" s="21"/>
    </row>
    <row r="12" spans="1:9" x14ac:dyDescent="0.25">
      <c r="A12" s="28"/>
      <c r="B12" s="28"/>
      <c r="C12" s="31">
        <v>16200</v>
      </c>
      <c r="D12" s="21" t="s">
        <v>75</v>
      </c>
      <c r="E12" s="22">
        <v>-7260</v>
      </c>
      <c r="F12" s="22">
        <v>-7870</v>
      </c>
      <c r="G12" s="22">
        <v>-9000</v>
      </c>
      <c r="H12" s="27">
        <v>-9000</v>
      </c>
      <c r="I12" s="21"/>
    </row>
    <row r="13" spans="1:9" x14ac:dyDescent="0.25">
      <c r="A13" s="28">
        <v>314</v>
      </c>
      <c r="B13" s="28" t="s">
        <v>74</v>
      </c>
      <c r="C13" s="31">
        <v>18400</v>
      </c>
      <c r="D13" s="35" t="s">
        <v>46</v>
      </c>
      <c r="E13" s="22">
        <v>-100184</v>
      </c>
      <c r="F13" s="22"/>
      <c r="G13" s="22">
        <v>-100200</v>
      </c>
      <c r="H13" s="27"/>
      <c r="I13" s="21"/>
    </row>
    <row r="14" spans="1:9" x14ac:dyDescent="0.25">
      <c r="A14" s="28">
        <v>314</v>
      </c>
      <c r="B14" s="28" t="s">
        <v>74</v>
      </c>
      <c r="C14" s="31">
        <v>18700</v>
      </c>
      <c r="D14" s="21" t="s">
        <v>52</v>
      </c>
      <c r="E14" s="22">
        <v>-15000</v>
      </c>
      <c r="F14" s="22">
        <v>-15000</v>
      </c>
      <c r="G14" s="22">
        <v>-7000</v>
      </c>
      <c r="H14" s="27">
        <v>-9000</v>
      </c>
      <c r="I14" s="21"/>
    </row>
    <row r="15" spans="1:9" x14ac:dyDescent="0.25">
      <c r="A15" s="28"/>
      <c r="B15" s="28"/>
      <c r="C15" s="19">
        <v>19000</v>
      </c>
      <c r="D15" t="s">
        <v>54</v>
      </c>
      <c r="E15">
        <v>-375</v>
      </c>
      <c r="F15" s="1">
        <v>-1363</v>
      </c>
      <c r="G15" s="1">
        <v>-1835</v>
      </c>
      <c r="H15" s="11">
        <v>-1350</v>
      </c>
    </row>
  </sheetData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G27" sqref="G27"/>
    </sheetView>
  </sheetViews>
  <sheetFormatPr baseColWidth="10" defaultRowHeight="15" x14ac:dyDescent="0.25"/>
  <cols>
    <col min="1" max="1" width="8.42578125" customWidth="1"/>
    <col min="2" max="2" width="6.42578125" customWidth="1"/>
    <col min="3" max="3" width="9" customWidth="1"/>
    <col min="4" max="4" width="30.140625" customWidth="1"/>
  </cols>
  <sheetData>
    <row r="1" spans="1:9" x14ac:dyDescent="0.25">
      <c r="E1" s="1">
        <f>SUM(E4:E31)</f>
        <v>0</v>
      </c>
      <c r="F1" s="1">
        <f>SUM(F4:F31)</f>
        <v>0</v>
      </c>
      <c r="G1" s="1">
        <f>SUM(G4:G31)</f>
        <v>0</v>
      </c>
      <c r="H1" s="17">
        <f>SUM(H4:H31)</f>
        <v>0</v>
      </c>
    </row>
    <row r="2" spans="1:9" ht="30" x14ac:dyDescent="0.25">
      <c r="A2" s="5" t="s">
        <v>82</v>
      </c>
      <c r="B2" s="5" t="s">
        <v>0</v>
      </c>
      <c r="C2" s="5" t="s">
        <v>83</v>
      </c>
      <c r="D2" s="5" t="s">
        <v>0</v>
      </c>
      <c r="E2" s="5" t="s">
        <v>84</v>
      </c>
      <c r="F2" s="6" t="s">
        <v>78</v>
      </c>
      <c r="G2" s="7" t="s">
        <v>79</v>
      </c>
      <c r="H2" s="6" t="s">
        <v>80</v>
      </c>
      <c r="I2" s="5" t="s">
        <v>81</v>
      </c>
    </row>
    <row r="3" spans="1:9" x14ac:dyDescent="0.25">
      <c r="A3" t="s">
        <v>76</v>
      </c>
      <c r="B3" t="s">
        <v>77</v>
      </c>
      <c r="E3" s="1"/>
      <c r="F3" s="1"/>
      <c r="G3" s="1"/>
    </row>
    <row r="4" spans="1:9" x14ac:dyDescent="0.25">
      <c r="C4" s="8" t="s">
        <v>5</v>
      </c>
      <c r="D4" t="s">
        <v>6</v>
      </c>
      <c r="E4" s="1">
        <v>208</v>
      </c>
      <c r="F4" s="1">
        <v>1365.6</v>
      </c>
      <c r="G4" s="1">
        <v>0</v>
      </c>
      <c r="H4" s="42">
        <v>2000</v>
      </c>
      <c r="I4" s="41" t="s">
        <v>133</v>
      </c>
    </row>
    <row r="5" spans="1:9" x14ac:dyDescent="0.25">
      <c r="A5" s="3" t="s">
        <v>76</v>
      </c>
      <c r="B5" s="3" t="s">
        <v>77</v>
      </c>
      <c r="C5" s="8" t="s">
        <v>11</v>
      </c>
      <c r="D5" t="s">
        <v>12</v>
      </c>
      <c r="E5" s="1">
        <v>309</v>
      </c>
      <c r="F5" s="1">
        <v>480.27</v>
      </c>
      <c r="G5" s="1">
        <v>0</v>
      </c>
      <c r="H5" s="42">
        <v>1500</v>
      </c>
      <c r="I5" s="41" t="s">
        <v>134</v>
      </c>
    </row>
    <row r="6" spans="1:9" x14ac:dyDescent="0.25">
      <c r="A6" s="3" t="s">
        <v>76</v>
      </c>
      <c r="B6" s="3" t="s">
        <v>77</v>
      </c>
      <c r="C6" s="8" t="s">
        <v>13</v>
      </c>
      <c r="D6" t="s">
        <v>14</v>
      </c>
      <c r="E6" s="1">
        <v>11</v>
      </c>
      <c r="F6" s="1">
        <v>4579.76</v>
      </c>
      <c r="G6" s="1">
        <v>0</v>
      </c>
      <c r="H6" s="42">
        <v>1000</v>
      </c>
      <c r="I6" s="41" t="s">
        <v>138</v>
      </c>
    </row>
    <row r="7" spans="1:9" x14ac:dyDescent="0.25">
      <c r="A7" s="3" t="s">
        <v>76</v>
      </c>
      <c r="B7" s="3" t="s">
        <v>77</v>
      </c>
      <c r="C7" s="8" t="s">
        <v>15</v>
      </c>
      <c r="D7" t="s">
        <v>16</v>
      </c>
      <c r="E7" s="1">
        <v>1900</v>
      </c>
      <c r="F7" s="1">
        <v>0</v>
      </c>
      <c r="G7" s="1">
        <v>0</v>
      </c>
      <c r="H7" s="42">
        <v>2000</v>
      </c>
      <c r="I7" s="41" t="s">
        <v>135</v>
      </c>
    </row>
    <row r="8" spans="1:9" x14ac:dyDescent="0.25">
      <c r="A8" s="3"/>
      <c r="B8" s="3"/>
      <c r="C8" s="8" t="s">
        <v>19</v>
      </c>
      <c r="D8" t="s">
        <v>20</v>
      </c>
      <c r="E8" s="1">
        <v>0</v>
      </c>
      <c r="F8" s="1">
        <v>328.5</v>
      </c>
      <c r="G8" s="1">
        <v>0</v>
      </c>
      <c r="H8" s="42">
        <v>0</v>
      </c>
      <c r="I8" s="41"/>
    </row>
    <row r="9" spans="1:9" x14ac:dyDescent="0.25">
      <c r="A9" s="3"/>
      <c r="B9" s="3"/>
      <c r="C9" s="8">
        <v>11500</v>
      </c>
      <c r="D9" t="s">
        <v>95</v>
      </c>
      <c r="E9" s="1">
        <v>0</v>
      </c>
      <c r="F9" s="1">
        <v>6000</v>
      </c>
      <c r="G9" s="1">
        <v>0</v>
      </c>
      <c r="H9" s="42">
        <v>2000</v>
      </c>
      <c r="I9" s="41" t="s">
        <v>136</v>
      </c>
    </row>
    <row r="10" spans="1:9" x14ac:dyDescent="0.25">
      <c r="A10" s="3" t="s">
        <v>76</v>
      </c>
      <c r="B10" s="3" t="s">
        <v>77</v>
      </c>
      <c r="C10" s="8" t="s">
        <v>21</v>
      </c>
      <c r="D10" t="s">
        <v>22</v>
      </c>
      <c r="E10" s="1">
        <v>12</v>
      </c>
      <c r="F10" s="1">
        <v>0</v>
      </c>
      <c r="G10" s="1">
        <v>0</v>
      </c>
      <c r="H10" s="11"/>
    </row>
    <row r="11" spans="1:9" x14ac:dyDescent="0.25">
      <c r="A11" s="3"/>
      <c r="B11" s="3"/>
      <c r="C11" s="8">
        <v>11950</v>
      </c>
      <c r="D11" t="s">
        <v>99</v>
      </c>
      <c r="E11" s="1">
        <v>0</v>
      </c>
      <c r="F11" s="1">
        <v>223.21</v>
      </c>
      <c r="G11" s="1">
        <v>0</v>
      </c>
      <c r="H11" s="11"/>
    </row>
    <row r="12" spans="1:9" x14ac:dyDescent="0.25">
      <c r="A12" s="3"/>
      <c r="B12" s="3"/>
      <c r="C12" s="8">
        <v>12000</v>
      </c>
      <c r="D12" t="s">
        <v>100</v>
      </c>
      <c r="E12" s="1">
        <v>0</v>
      </c>
      <c r="F12" s="1">
        <v>2837.61</v>
      </c>
      <c r="G12" s="1">
        <v>0</v>
      </c>
      <c r="H12" s="11"/>
    </row>
    <row r="13" spans="1:9" x14ac:dyDescent="0.25">
      <c r="A13" s="3" t="s">
        <v>76</v>
      </c>
      <c r="B13" s="3" t="s">
        <v>77</v>
      </c>
      <c r="C13" s="8">
        <v>14500</v>
      </c>
      <c r="D13" t="s">
        <v>96</v>
      </c>
      <c r="E13" s="1">
        <v>0</v>
      </c>
      <c r="F13" s="1">
        <v>2000</v>
      </c>
      <c r="G13" s="1">
        <v>0</v>
      </c>
      <c r="H13" s="11"/>
    </row>
    <row r="14" spans="1:9" x14ac:dyDescent="0.25">
      <c r="A14" s="3"/>
      <c r="B14" s="3"/>
      <c r="C14" s="8">
        <v>15000</v>
      </c>
      <c r="D14" t="s">
        <v>102</v>
      </c>
      <c r="E14" s="1">
        <v>0</v>
      </c>
      <c r="F14" s="1">
        <v>1.52</v>
      </c>
      <c r="G14" s="1">
        <v>0</v>
      </c>
      <c r="H14" s="11"/>
    </row>
    <row r="15" spans="1:9" x14ac:dyDescent="0.25">
      <c r="A15" s="3"/>
      <c r="B15" s="3"/>
      <c r="C15" s="8">
        <v>15400</v>
      </c>
      <c r="D15" t="s">
        <v>90</v>
      </c>
      <c r="E15" s="1">
        <v>440645</v>
      </c>
      <c r="F15" s="1">
        <v>3631.39</v>
      </c>
      <c r="G15" s="1">
        <v>433800</v>
      </c>
      <c r="H15" s="11"/>
    </row>
    <row r="16" spans="1:9" x14ac:dyDescent="0.25">
      <c r="A16" s="3"/>
      <c r="B16" s="3"/>
      <c r="C16" s="8">
        <v>15500</v>
      </c>
      <c r="D16" t="s">
        <v>94</v>
      </c>
      <c r="E16" s="1">
        <v>40373</v>
      </c>
      <c r="F16" s="1">
        <v>0</v>
      </c>
      <c r="G16" s="1">
        <v>40300</v>
      </c>
      <c r="H16" s="11"/>
    </row>
    <row r="17" spans="1:9" x14ac:dyDescent="0.25">
      <c r="A17" s="3"/>
      <c r="B17" s="3"/>
      <c r="C17" s="8" t="s">
        <v>37</v>
      </c>
      <c r="D17" t="s">
        <v>38</v>
      </c>
      <c r="E17" s="1">
        <v>0</v>
      </c>
      <c r="F17" s="1">
        <v>-700</v>
      </c>
      <c r="G17" s="1">
        <v>0</v>
      </c>
      <c r="H17" s="11"/>
      <c r="I17" s="43" t="s">
        <v>137</v>
      </c>
    </row>
    <row r="18" spans="1:9" x14ac:dyDescent="0.25">
      <c r="A18" s="3" t="s">
        <v>76</v>
      </c>
      <c r="B18" s="3" t="s">
        <v>77</v>
      </c>
      <c r="C18" s="8">
        <v>18400</v>
      </c>
      <c r="D18" t="s">
        <v>46</v>
      </c>
      <c r="E18" s="1">
        <v>-474160</v>
      </c>
      <c r="F18" s="1"/>
      <c r="G18" s="1">
        <v>-474100</v>
      </c>
      <c r="H18" s="11"/>
    </row>
    <row r="19" spans="1:9" x14ac:dyDescent="0.25">
      <c r="A19" s="3"/>
      <c r="B19" s="3"/>
      <c r="C19" s="8">
        <v>18500</v>
      </c>
      <c r="D19" t="s">
        <v>97</v>
      </c>
      <c r="E19" s="1">
        <v>-2126</v>
      </c>
      <c r="F19" s="1">
        <v>-5340.19</v>
      </c>
      <c r="G19" s="1">
        <v>0</v>
      </c>
      <c r="H19" s="45">
        <v>-3000</v>
      </c>
    </row>
    <row r="20" spans="1:9" x14ac:dyDescent="0.25">
      <c r="A20" s="3"/>
      <c r="B20" s="3"/>
      <c r="C20" s="8">
        <v>18501</v>
      </c>
      <c r="D20" t="s">
        <v>98</v>
      </c>
      <c r="E20" s="1">
        <v>0</v>
      </c>
      <c r="F20" s="1">
        <v>-2241.1999999999998</v>
      </c>
      <c r="G20" s="1">
        <v>0</v>
      </c>
      <c r="H20" s="45"/>
    </row>
    <row r="21" spans="1:9" x14ac:dyDescent="0.25">
      <c r="A21" s="3"/>
      <c r="B21" s="3"/>
      <c r="C21" s="8" t="s">
        <v>47</v>
      </c>
      <c r="D21" t="s">
        <v>48</v>
      </c>
      <c r="E21" s="1">
        <v>-2392</v>
      </c>
      <c r="F21" s="1">
        <v>0</v>
      </c>
      <c r="G21" s="1">
        <v>0</v>
      </c>
      <c r="H21" s="45">
        <v>-3000</v>
      </c>
      <c r="I21" t="s">
        <v>139</v>
      </c>
    </row>
    <row r="22" spans="1:9" x14ac:dyDescent="0.25">
      <c r="A22" s="3"/>
      <c r="B22" s="3"/>
      <c r="C22" s="8">
        <v>18700</v>
      </c>
      <c r="D22" t="s">
        <v>101</v>
      </c>
      <c r="E22" s="1">
        <v>-2550</v>
      </c>
      <c r="F22" s="1">
        <v>-5000</v>
      </c>
      <c r="G22" s="1">
        <v>0</v>
      </c>
      <c r="H22" s="45">
        <v>-1000</v>
      </c>
    </row>
    <row r="23" spans="1:9" x14ac:dyDescent="0.25">
      <c r="A23" s="3" t="s">
        <v>76</v>
      </c>
      <c r="B23" s="3" t="s">
        <v>77</v>
      </c>
      <c r="C23" s="8" t="s">
        <v>53</v>
      </c>
      <c r="D23" t="s">
        <v>54</v>
      </c>
      <c r="E23" s="1">
        <v>-2230</v>
      </c>
      <c r="F23" s="1">
        <v>-2349</v>
      </c>
      <c r="G23" s="1">
        <v>0</v>
      </c>
      <c r="H23" s="11">
        <v>-1500</v>
      </c>
    </row>
    <row r="24" spans="1:9" x14ac:dyDescent="0.25">
      <c r="A24" s="3"/>
      <c r="B24" s="3"/>
      <c r="C24" t="s">
        <v>67</v>
      </c>
      <c r="D24" t="s">
        <v>68</v>
      </c>
      <c r="E24" s="1">
        <v>0</v>
      </c>
      <c r="F24" s="1">
        <v>-5817.47</v>
      </c>
      <c r="G24" s="1">
        <v>0</v>
      </c>
      <c r="H24" s="11"/>
    </row>
  </sheetData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Alle Teie</vt:lpstr>
      <vt:lpstr>110</vt:lpstr>
      <vt:lpstr>220</vt:lpstr>
      <vt:lpstr>221</vt:lpstr>
      <vt:lpstr>310</vt:lpstr>
      <vt:lpstr>311</vt:lpstr>
      <vt:lpstr>312</vt:lpstr>
      <vt:lpstr>314</vt:lpstr>
      <vt:lpstr>510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Merete Stensrød Allum</cp:lastModifiedBy>
  <cp:lastPrinted>2019-05-14T13:07:25Z</cp:lastPrinted>
  <dcterms:created xsi:type="dcterms:W3CDTF">2018-10-25T11:03:40Z</dcterms:created>
  <dcterms:modified xsi:type="dcterms:W3CDTF">2019-05-14T13:07:30Z</dcterms:modified>
</cp:coreProperties>
</file>